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75" windowWidth="9495" windowHeight="4875"/>
  </bookViews>
  <sheets>
    <sheet name="Sheet1" sheetId="2" r:id="rId1"/>
  </sheets>
  <calcPr calcId="144525"/>
</workbook>
</file>

<file path=xl/calcChain.xml><?xml version="1.0" encoding="utf-8"?>
<calcChain xmlns="http://schemas.openxmlformats.org/spreadsheetml/2006/main">
  <c r="J111" i="2" l="1"/>
  <c r="I119" i="2" s="1"/>
  <c r="J110" i="2"/>
  <c r="J112" i="2" s="1"/>
  <c r="I118" i="2" l="1"/>
  <c r="J66" i="2"/>
  <c r="J102" i="2"/>
  <c r="J97" i="2"/>
  <c r="J89" i="2"/>
  <c r="J88" i="2"/>
  <c r="J79" i="2"/>
  <c r="J71" i="2"/>
  <c r="J69" i="2"/>
  <c r="J64" i="2"/>
  <c r="J62" i="2"/>
  <c r="J59" i="2"/>
  <c r="J51" i="2"/>
  <c r="J45" i="2"/>
  <c r="J41" i="2"/>
  <c r="J17" i="2"/>
  <c r="J106" i="2" l="1"/>
  <c r="I117" i="2" s="1"/>
  <c r="J120" i="2" s="1"/>
  <c r="J121" i="2" l="1"/>
  <c r="J122" i="2" s="1"/>
</calcChain>
</file>

<file path=xl/sharedStrings.xml><?xml version="1.0" encoding="utf-8"?>
<sst xmlns="http://schemas.openxmlformats.org/spreadsheetml/2006/main" count="291" uniqueCount="187">
  <si>
    <t>No.</t>
  </si>
  <si>
    <t>Nama Barang</t>
  </si>
  <si>
    <t>Spesifikasi</t>
  </si>
  <si>
    <t>Merk</t>
  </si>
  <si>
    <t>Vol</t>
  </si>
  <si>
    <t>Satuan</t>
  </si>
  <si>
    <t>Harga Satuan</t>
  </si>
  <si>
    <t>Set</t>
  </si>
  <si>
    <t>meliputi:</t>
  </si>
  <si>
    <t xml:space="preserve">- Master Control Unit </t>
  </si>
  <si>
    <t>-</t>
  </si>
  <si>
    <t>System operasional</t>
  </si>
  <si>
    <t>: Soft Touch Digital System</t>
  </si>
  <si>
    <t xml:space="preserve">Power consumption </t>
  </si>
  <si>
    <t>: DC 12 Volt, min. 5 Amp</t>
  </si>
  <si>
    <t>Input</t>
  </si>
  <si>
    <t>: Tape, DVD, Video, Komputer,</t>
  </si>
  <si>
    <t xml:space="preserve">  TV, Parabola, Internet</t>
  </si>
  <si>
    <t>- Power Supply +</t>
  </si>
  <si>
    <t>AC Input</t>
  </si>
  <si>
    <t>: 220 / 240 V AC – 50 Hz</t>
  </si>
  <si>
    <t xml:space="preserve">  Master Amplifier </t>
  </si>
  <si>
    <t>DC Output</t>
  </si>
  <si>
    <t>: 12 V DC, Min. 5 Amp</t>
  </si>
  <si>
    <t>Power Supply</t>
  </si>
  <si>
    <t>: 300 – 400 Watt</t>
  </si>
  <si>
    <t>: Master Control Unit</t>
  </si>
  <si>
    <t>Output</t>
  </si>
  <si>
    <t xml:space="preserve">: Head set, Room Speaker 8 Ohm, </t>
  </si>
  <si>
    <t xml:space="preserve"> Track out</t>
  </si>
  <si>
    <t>Frequency Respon</t>
  </si>
  <si>
    <t>: 100 -10.000 Hz</t>
  </si>
  <si>
    <t>S/N Ratio</t>
  </si>
  <si>
    <t>: 50 dB or Better</t>
  </si>
  <si>
    <t>- Mixer Audio System</t>
  </si>
  <si>
    <t>: 15 Watt</t>
  </si>
  <si>
    <t>: Audio Program</t>
  </si>
  <si>
    <t xml:space="preserve">- Audio Master </t>
  </si>
  <si>
    <t>- Audio Student</t>
  </si>
  <si>
    <t>: Tone Control Audio</t>
  </si>
  <si>
    <t xml:space="preserve">- Switching Channel </t>
  </si>
  <si>
    <t>: 12 Volt DC Min 5 Amp</t>
  </si>
  <si>
    <t xml:space="preserve">   Student</t>
  </si>
  <si>
    <t>: Student Amplifier</t>
  </si>
  <si>
    <t>- Student Amplifier</t>
  </si>
  <si>
    <t xml:space="preserve">Power Consumption </t>
  </si>
  <si>
    <t>: 12 V DC</t>
  </si>
  <si>
    <t>Unit</t>
  </si>
  <si>
    <t>Frequency response</t>
  </si>
  <si>
    <t>: 50 Hz – 10 KHz</t>
  </si>
  <si>
    <t>: Microphone input jack – low imp</t>
  </si>
  <si>
    <t>: Earphone Jack (8 – 300 ohms)</t>
  </si>
  <si>
    <t>Master Computer</t>
  </si>
  <si>
    <t>Processor i3-3240 (3.4 Ghz, 3M Cache), H61 Express Chipset, 2 Gb DDR3 1066Mhz, 500GB SATA, DVD-Super Multi, Audio 5.1, Multi-in 1 card reader, Gigabit LAN, 6 USB 2.0 slots, USB Keyboard &amp; Optical Mouse, DOS</t>
  </si>
  <si>
    <t>Headphone</t>
  </si>
  <si>
    <t>Soft Headband</t>
  </si>
  <si>
    <t xml:space="preserve">Frequency response </t>
  </si>
  <si>
    <t>: 20-20 200 Hz</t>
  </si>
  <si>
    <t xml:space="preserve">Input Power </t>
  </si>
  <si>
    <t>: 100 mW</t>
  </si>
  <si>
    <t xml:space="preserve">Headphones sensitivity </t>
  </si>
  <si>
    <t>: 105 db +/- 2%</t>
  </si>
  <si>
    <t xml:space="preserve">Microphones sensitivity </t>
  </si>
  <si>
    <t>: -58 db +/- 2</t>
  </si>
  <si>
    <t xml:space="preserve">Cable length </t>
  </si>
  <si>
    <t>: 2 m</t>
  </si>
  <si>
    <t>Volume regulation trigger build-in</t>
  </si>
  <si>
    <t>Adjustable microphone arm</t>
  </si>
  <si>
    <t>Meja &amp; Box Master</t>
  </si>
  <si>
    <t>Bahan : Partikel Board lapis Sheet dengan ketebalan</t>
  </si>
  <si>
    <t>Control</t>
  </si>
  <si>
    <t xml:space="preserve">minimal 15 mm </t>
  </si>
  <si>
    <t xml:space="preserve"> </t>
  </si>
  <si>
    <t xml:space="preserve">Ukuran : P=160 cm, L= 75 cm, T=80 cm </t>
  </si>
  <si>
    <t>Meja Siswa</t>
  </si>
  <si>
    <t>Partikel Board lapis sheet  ketebalan 15mm</t>
  </si>
  <si>
    <t>Kapasitas Per Unit 2 siswa, ukr P=113 cm, L=54 cm,  T= 76 / 118cm</t>
  </si>
  <si>
    <t>Kursi Siswa</t>
  </si>
  <si>
    <t xml:space="preserve">Bahan </t>
  </si>
  <si>
    <t>: Besi chrome</t>
  </si>
  <si>
    <t>Kursi lipat tanpa lengan / standart</t>
  </si>
  <si>
    <t>Kursi Instruktur</t>
  </si>
  <si>
    <t>: Sintetis</t>
  </si>
  <si>
    <t xml:space="preserve">Kaki </t>
  </si>
  <si>
    <t>: 5 Roda Putar</t>
  </si>
  <si>
    <t>Kursi Berlengan</t>
  </si>
  <si>
    <t>Karpet Ruangan</t>
  </si>
  <si>
    <t>: Fibre</t>
  </si>
  <si>
    <t>Rol</t>
  </si>
  <si>
    <t xml:space="preserve">Sistem </t>
  </si>
  <si>
    <t>: Dipping Latex</t>
  </si>
  <si>
    <t>Room Speaker</t>
  </si>
  <si>
    <t xml:space="preserve">Type </t>
  </si>
  <si>
    <t>: 3 way, 3 speaker, Bass Reflex Type</t>
  </si>
  <si>
    <t xml:space="preserve">Speaker : Wooper </t>
  </si>
  <si>
    <t>: 25.4 cm (10") type Konus</t>
  </si>
  <si>
    <t xml:space="preserve">Midrange </t>
  </si>
  <si>
    <t>: 10.2 cm (2.5") type Konus</t>
  </si>
  <si>
    <t xml:space="preserve">Frequency respon </t>
  </si>
  <si>
    <t>: 30 Hz-20KHz</t>
  </si>
  <si>
    <t xml:space="preserve">Amplifier </t>
  </si>
  <si>
    <t>: 15 W - 60 W</t>
  </si>
  <si>
    <t>Program Music tanpa distorsi Suara</t>
  </si>
  <si>
    <t xml:space="preserve">Impedensi </t>
  </si>
  <si>
    <t>: 8 Ohm</t>
  </si>
  <si>
    <t xml:space="preserve">Sensivitas </t>
  </si>
  <si>
    <t>: 99 dB</t>
  </si>
  <si>
    <t>LCD Projector</t>
  </si>
  <si>
    <t>XGA</t>
  </si>
  <si>
    <t>3000 ANSI</t>
  </si>
  <si>
    <t>VGAx2 INPUT</t>
  </si>
  <si>
    <t>SVIDEO,,</t>
  </si>
  <si>
    <t xml:space="preserve"> VIDEO</t>
  </si>
  <si>
    <t>Screen</t>
  </si>
  <si>
    <t>Aluminium, Commbatted Cotton</t>
  </si>
  <si>
    <t>Braket</t>
  </si>
  <si>
    <t>Besi</t>
  </si>
  <si>
    <t>Kabel VGA Projektor</t>
  </si>
  <si>
    <t>Cable VGA High Quality</t>
  </si>
  <si>
    <t>Printer</t>
  </si>
  <si>
    <t>Printer Laser monochrome</t>
  </si>
  <si>
    <t>OS: Windows 98 me, 2000 dan XP 32 Bit</t>
  </si>
  <si>
    <t>Processor 234 Mhz</t>
  </si>
  <si>
    <t>Memory 2 MB Duty Cycle : up to 5.000 pages per month</t>
  </si>
  <si>
    <t>Connectivity Hi-Speed 2.0 port</t>
  </si>
  <si>
    <t>Language : Host Base printing pager handling</t>
  </si>
  <si>
    <t>Input 150 Sheet Adjustble main tray</t>
  </si>
  <si>
    <t>Single sheet slot for special media</t>
  </si>
  <si>
    <t>SoftwareLab Bahasa</t>
  </si>
  <si>
    <t>SISTEM PENGOPERASIAN</t>
  </si>
  <si>
    <t xml:space="preserve">VIRTUAL </t>
  </si>
  <si>
    <t>Ø  System secara garis besar terdiri dari sebuah master console dan beberapa student console dengan masing-masing mempunyai kemampuan untuk melakukan komunikasi melalui voice (Suara) maupun akses Video (Gambar).</t>
  </si>
  <si>
    <t>PRO</t>
  </si>
  <si>
    <t>Ø  System mengakomodir semua kemampuan yang dimiliki oleh peralatan konvesional laboratorium bahasa dan menambahkan beberapa fitur tambahan untuk lebih mengoptimalkan perangkat yang ada.</t>
  </si>
  <si>
    <t>Ø  Semua kendali dan manajemen siswa dapat dipantau oleh instruktur dari Master Console secara visual.</t>
  </si>
  <si>
    <t>Ø  System menggunakan Double Console artinya apabila salah satu masternya terjadi kerusakan atau masalah maka yang satunya bias digunakan karena ada 2 Master Console.</t>
  </si>
  <si>
    <t>Instalasi</t>
  </si>
  <si>
    <t xml:space="preserve">Instalasi kabel-kabel, jack, tombol, kayu, dan papan   </t>
  </si>
  <si>
    <t xml:space="preserve">multiplex untuk catwalk dan box stage tempat meja dan </t>
  </si>
  <si>
    <t>master control</t>
  </si>
  <si>
    <t>Perlengkapan</t>
  </si>
  <si>
    <t>Modul Pengoperasian Lab. Bahasa</t>
  </si>
  <si>
    <t>TOTAL HARGA</t>
  </si>
  <si>
    <t>RINCIAN ANGGARAN BIAYA (RAB)</t>
  </si>
  <si>
    <t>Pekerjaan</t>
  </si>
  <si>
    <t>:</t>
  </si>
  <si>
    <t>Lokasi</t>
  </si>
  <si>
    <t>Tahun Anggaran</t>
  </si>
  <si>
    <t>Jumlah</t>
  </si>
  <si>
    <t xml:space="preserve">Master Control 20 Channel, Automatic, Mono, Stereo (Soft Touch Digital System) </t>
  </si>
  <si>
    <t>PPN 10 %</t>
  </si>
  <si>
    <t>JUMLAH</t>
  </si>
  <si>
    <t>PKPBI UIN Maulana Malik Ibrahim Malang</t>
  </si>
  <si>
    <t>Pejabat Pembuat Komitmen</t>
  </si>
  <si>
    <t>UPT Pusat Pengembangan Bahasa,</t>
  </si>
  <si>
    <t xml:space="preserve">Dr. H. Mulyono, M.A. </t>
  </si>
  <si>
    <t>NIP 19660626 200501 1 003</t>
  </si>
  <si>
    <t>Lampiran Surat Informasi Harga</t>
  </si>
  <si>
    <t xml:space="preserve"> Mohon mencantumkan merk barang.</t>
  </si>
  <si>
    <t>NB:</t>
  </si>
  <si>
    <t>B. PENGADAAN MIC WERELESS DAN SPEAKER AKTIF</t>
  </si>
  <si>
    <t>NO</t>
  </si>
  <si>
    <t>NAMA BARANG</t>
  </si>
  <si>
    <t>SPESIFIKASI</t>
  </si>
  <si>
    <t>MERK</t>
  </si>
  <si>
    <t>QTY</t>
  </si>
  <si>
    <t>SATUAN</t>
  </si>
  <si>
    <t>HARGA SATUAN</t>
  </si>
  <si>
    <t>Speaker Aktif (1 paket)</t>
  </si>
  <si>
    <t>Mic Wereless (1 paket)</t>
  </si>
  <si>
    <t>Shure</t>
  </si>
  <si>
    <t>Behringer</t>
  </si>
  <si>
    <t>unit</t>
  </si>
  <si>
    <t>Two SVX2 handheld transmitters with PG28 Microphones.
Frequency Response 60 Hz to 15 KHz
New PG28 Mic head for Speech applications.
Cardioid pickup pattern rejects off-axis sound and provides superior gain before feedback.
Dynamic cartridge has a simple, rugged coil so it handles high volume levels without distortion.
Steel mesh ball grille with built-in "pop" filter reduces explosive breath sounds and wind noise.
Two AA alkaline batteries provide 10 hours of continuous use.
Legendary Shure quality and ruggedness.
SVX88 dual diversity UHF receiver.
Antenna diversity monitors signal strength, adjusting automatically for optimum reception.
Up to 8 selectable frequencies per band and up to 4 compatible channels per band.
Receiver provides 1/4” output &amp; XLR output connectors.</t>
  </si>
  <si>
    <t>Amplifier Power Output: Max output power 1500 W
Speaker Size: Size 15 in. / 387 mm, 1.75 in. / 44 mm
Audio Inputs:
XLR (servo-balanced):
Sensitivity: -40 dBu to +4 dBu
Input impedance: 20 kOhms
1/4 in. TRS jack (servo-balanced):
Sensitivity: -40 dBu to +4 dBu
Input impedance: 20 kOhms
Level control:
Input Trim: –8 to + 30 dB
Max. input level: +22 dBu
Connector: XLR connector
Frequency Response: 50 Hz to 18 kHz
Crossover frequency: 1.8 kHz
Sound pressure level: max. 126 dB SPL @ 1 m
Limiter: Optical
Dynamic Equalizer: Processor-controlled
Equalizer:
HIGH: 12 kHz / ±15 dB
LOW: 80 Hz / ±15 dB
Power Supply:
Voltage (Fuses):
USA/Canada: 120 V, 60 Hz (T 6.3 A H 250 V)
UK/Australia: 240 V~, 50 Hz (T 3.15 A H 250 V)
Europe: 230 V~, 50 Hz (T 3.15 A H 250 V)
Japan: 100 V~, 50-60 Hz (T 6.3 A H 250 V)
Power consumption: max. 600 Watts
Mains connection: Standard IEC receptacle</t>
  </si>
  <si>
    <t>TOTAL PENAWARAN A + B</t>
  </si>
  <si>
    <t>PAKET</t>
  </si>
  <si>
    <t>A</t>
  </si>
  <si>
    <t>B</t>
  </si>
  <si>
    <t>VOL</t>
  </si>
  <si>
    <t>Total Harga Paket Laboratorium Bahasa Digital</t>
  </si>
  <si>
    <t>Paket Mic Wereless Shure SVX288/PG28</t>
  </si>
  <si>
    <t>Paket Speaker Aktif Behringer Eurolive B615D</t>
  </si>
  <si>
    <t>A. Paket Laboratorium Bahasa Digital</t>
  </si>
  <si>
    <t>Pengadaan Laboratorium Bahasa Digital, Mic Wereless dan Speaker Aktif</t>
  </si>
  <si>
    <t>paket</t>
  </si>
  <si>
    <t>Nomor :  Un.03/KS.01.3/4302/2014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</si>
</sst>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General&quot;.&quot;"/>
    <numFmt numFmtId="165" formatCode="_(&quot;Rp&quot;* #,##0&quot;,-&quot;_);_(&quot;Rp&quot;* \(#,##0.00\);_(&quot;Rp&quot;* &quot;-&quot;??_);_(@_)"/>
    <numFmt numFmtId="166" formatCode="_([$Rp-421]* #,##0_);_([$Rp-421]* \(#,##0\);_([$Rp-421]* &quot;-&quot;_);_(@_)"/>
    <numFmt numFmtId="167" formatCode="General\ &quot;Unit&quot;"/>
  </numFmts>
  <fonts count="20">
    <font>
      <sz val="11"/>
      <color theme="1"/>
      <name val="Calibri"/>
      <family val="2"/>
      <charset val="1"/>
      <scheme val="minor"/>
    </font>
    <font>
      <sz val="10"/>
      <name val="Arial"/>
      <family val="2"/>
      <charset val="134"/>
    </font>
    <font>
      <b/>
      <sz val="11"/>
      <name val="Arial"/>
      <family val="2"/>
      <charset val="134"/>
    </font>
    <font>
      <sz val="11"/>
      <name val="Arial"/>
      <family val="2"/>
      <charset val="134"/>
    </font>
    <font>
      <b/>
      <sz val="9.5"/>
      <name val="Arial"/>
      <family val="2"/>
      <charset val="134"/>
    </font>
    <font>
      <sz val="9"/>
      <name val="Arial"/>
      <family val="2"/>
      <charset val="134"/>
    </font>
    <font>
      <b/>
      <sz val="9"/>
      <name val="Arial"/>
      <family val="2"/>
      <charset val="134"/>
    </font>
    <font>
      <b/>
      <sz val="10"/>
      <name val="Arial"/>
      <family val="2"/>
      <charset val="134"/>
    </font>
    <font>
      <b/>
      <i/>
      <sz val="10"/>
      <name val="Arial"/>
      <family val="2"/>
      <charset val="134"/>
    </font>
    <font>
      <b/>
      <u/>
      <sz val="11"/>
      <name val="Arial"/>
      <family val="2"/>
      <charset val="134"/>
    </font>
    <font>
      <sz val="12"/>
      <name val="Times New Roman"/>
      <family val="1"/>
    </font>
    <font>
      <b/>
      <sz val="16"/>
      <name val="Arial"/>
      <family val="2"/>
      <charset val="134"/>
    </font>
    <font>
      <b/>
      <sz val="10"/>
      <name val="Arial"/>
      <family val="2"/>
    </font>
    <font>
      <sz val="12"/>
      <color theme="1"/>
      <name val="Cambria"/>
      <family val="1"/>
    </font>
    <font>
      <sz val="12"/>
      <color rgb="FF000000"/>
      <name val="Cambria"/>
      <family val="1"/>
    </font>
    <font>
      <sz val="12"/>
      <name val="Cambria"/>
      <family val="1"/>
      <scheme val="major"/>
    </font>
    <font>
      <sz val="10"/>
      <name val="Cambria"/>
      <family val="1"/>
      <scheme val="major"/>
    </font>
    <font>
      <sz val="11"/>
      <name val="Cambria"/>
      <family val="1"/>
      <scheme val="major"/>
    </font>
    <font>
      <b/>
      <sz val="9"/>
      <name val="Arial"/>
      <family val="2"/>
    </font>
    <font>
      <b/>
      <sz val="11"/>
      <color theme="1"/>
      <name val="Calibri"/>
      <family val="2"/>
      <charset val="1"/>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1" fillId="0" borderId="0">
      <alignment vertical="center"/>
    </xf>
    <xf numFmtId="0" fontId="1" fillId="0" borderId="0">
      <alignment vertical="center"/>
    </xf>
    <xf numFmtId="41"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45">
    <xf numFmtId="0" fontId="0" fillId="0" borderId="0" xfId="0"/>
    <xf numFmtId="164" fontId="2" fillId="0" borderId="0" xfId="1" applyNumberFormat="1" applyFont="1" applyAlignment="1">
      <alignment horizontal="left" vertical="center"/>
    </xf>
    <xf numFmtId="0" fontId="2" fillId="0" borderId="0" xfId="1" applyFont="1" applyAlignment="1">
      <alignment horizontal="left" vertical="center"/>
    </xf>
    <xf numFmtId="165" fontId="2" fillId="0" borderId="0" xfId="1" applyNumberFormat="1" applyFont="1" applyAlignment="1">
      <alignment horizontal="right" vertical="center"/>
    </xf>
    <xf numFmtId="165" fontId="3" fillId="0" borderId="0" xfId="1" applyNumberFormat="1" applyFont="1" applyAlignment="1">
      <alignment vertical="center"/>
    </xf>
    <xf numFmtId="0" fontId="3" fillId="0" borderId="0" xfId="1" applyFont="1" applyAlignment="1">
      <alignment vertical="center"/>
    </xf>
    <xf numFmtId="0" fontId="3" fillId="0" borderId="0" xfId="1" applyFont="1" applyAlignment="1"/>
    <xf numFmtId="0" fontId="2" fillId="0" borderId="0" xfId="1" applyFont="1" applyAlignment="1">
      <alignment vertical="center"/>
    </xf>
    <xf numFmtId="164" fontId="3" fillId="0" borderId="0" xfId="1" applyNumberFormat="1" applyFont="1" applyAlignment="1">
      <alignment vertical="top"/>
    </xf>
    <xf numFmtId="0" fontId="3" fillId="0" borderId="0" xfId="1" applyFont="1" applyAlignment="1">
      <alignment vertical="top"/>
    </xf>
    <xf numFmtId="0" fontId="3" fillId="0" borderId="0" xfId="1" applyFont="1" applyAlignment="1">
      <alignment horizontal="justify" vertical="justify" wrapText="1"/>
    </xf>
    <xf numFmtId="0" fontId="3" fillId="0" borderId="0" xfId="1" applyFont="1" applyAlignment="1">
      <alignment horizontal="center" vertical="justify" wrapText="1"/>
    </xf>
    <xf numFmtId="166" fontId="3" fillId="0" borderId="0" xfId="1" applyNumberFormat="1" applyFont="1" applyAlignment="1"/>
    <xf numFmtId="0" fontId="1" fillId="0" borderId="0" xfId="1" applyFont="1" applyAlignment="1">
      <alignment vertical="top"/>
    </xf>
    <xf numFmtId="0" fontId="1" fillId="0" borderId="0" xfId="1" applyFont="1" applyAlignment="1">
      <alignment horizontal="justify" vertical="justify" wrapText="1"/>
    </xf>
    <xf numFmtId="0" fontId="1" fillId="0" borderId="0" xfId="1" applyFont="1" applyAlignment="1">
      <alignment horizontal="center" vertical="justify" wrapText="1"/>
    </xf>
    <xf numFmtId="0" fontId="1" fillId="0" borderId="0" xfId="1" applyFont="1" applyAlignment="1"/>
    <xf numFmtId="166" fontId="1" fillId="0" borderId="0" xfId="1" applyNumberFormat="1" applyFont="1" applyAlignment="1"/>
    <xf numFmtId="0" fontId="4" fillId="0" borderId="1" xfId="1" applyFont="1" applyBorder="1" applyAlignment="1">
      <alignment horizontal="center" vertical="center" wrapText="1"/>
    </xf>
    <xf numFmtId="0" fontId="4" fillId="0" borderId="4" xfId="1" applyFont="1" applyBorder="1" applyAlignment="1">
      <alignment horizontal="center" vertical="center" wrapText="1"/>
    </xf>
    <xf numFmtId="0" fontId="4" fillId="0" borderId="1" xfId="1" applyFont="1" applyBorder="1" applyAlignment="1">
      <alignment horizontal="center" vertical="center"/>
    </xf>
    <xf numFmtId="0" fontId="4" fillId="0" borderId="5" xfId="1" applyFont="1" applyBorder="1" applyAlignment="1">
      <alignment horizontal="center" vertical="center" wrapText="1"/>
    </xf>
    <xf numFmtId="0" fontId="4" fillId="0" borderId="5" xfId="1" applyNumberFormat="1" applyFont="1" applyBorder="1" applyAlignment="1">
      <alignment horizontal="center" vertical="center" wrapText="1"/>
    </xf>
    <xf numFmtId="0" fontId="4" fillId="0" borderId="6" xfId="1" applyFont="1" applyBorder="1" applyAlignment="1">
      <alignment horizontal="center" vertical="center" wrapText="1"/>
    </xf>
    <xf numFmtId="0" fontId="4" fillId="0" borderId="5" xfId="1" applyFont="1" applyBorder="1" applyAlignment="1">
      <alignment horizontal="center" vertical="center"/>
    </xf>
    <xf numFmtId="0" fontId="5" fillId="0" borderId="9" xfId="1" applyFont="1" applyBorder="1" applyAlignment="1">
      <alignment horizontal="center" vertical="center" wrapText="1"/>
    </xf>
    <xf numFmtId="0" fontId="5" fillId="0" borderId="10" xfId="1" applyFont="1" applyBorder="1" applyAlignment="1">
      <alignment horizontal="left" vertical="center"/>
    </xf>
    <xf numFmtId="164" fontId="6" fillId="0" borderId="10" xfId="1" applyNumberFormat="1" applyFont="1" applyBorder="1" applyAlignment="1">
      <alignment horizontal="center" vertical="center" wrapText="1"/>
    </xf>
    <xf numFmtId="164" fontId="6" fillId="0" borderId="11" xfId="1" applyNumberFormat="1" applyFont="1" applyBorder="1" applyAlignment="1">
      <alignment horizontal="center" vertical="center" wrapText="1"/>
    </xf>
    <xf numFmtId="0" fontId="5" fillId="0" borderId="12" xfId="1" applyFont="1" applyBorder="1" applyAlignment="1">
      <alignment horizontal="center" vertical="center" wrapText="1"/>
    </xf>
    <xf numFmtId="166" fontId="5" fillId="0" borderId="9" xfId="1" applyNumberFormat="1" applyFont="1" applyBorder="1" applyAlignment="1">
      <alignment horizontal="center" vertical="center" wrapText="1"/>
    </xf>
    <xf numFmtId="0" fontId="6" fillId="0" borderId="0"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0" xfId="1" applyFont="1" applyBorder="1" applyAlignment="1">
      <alignment horizontal="left" vertical="center"/>
    </xf>
    <xf numFmtId="164" fontId="6" fillId="0" borderId="0" xfId="1" applyNumberFormat="1" applyFont="1" applyBorder="1" applyAlignment="1">
      <alignment horizontal="center" vertical="center" wrapText="1"/>
    </xf>
    <xf numFmtId="164" fontId="6" fillId="0" borderId="14" xfId="1" applyNumberFormat="1" applyFont="1" applyBorder="1" applyAlignment="1">
      <alignment horizontal="center" vertical="center" wrapText="1"/>
    </xf>
    <xf numFmtId="164" fontId="5" fillId="0" borderId="0" xfId="1" applyNumberFormat="1" applyFont="1" applyBorder="1" applyAlignment="1">
      <alignment horizontal="center" vertical="center" wrapText="1"/>
    </xf>
    <xf numFmtId="0" fontId="5" fillId="0" borderId="15" xfId="1" applyFont="1" applyBorder="1" applyAlignment="1">
      <alignment horizontal="center" vertical="center" wrapText="1"/>
    </xf>
    <xf numFmtId="166" fontId="5" fillId="0" borderId="13" xfId="1" applyNumberFormat="1" applyFont="1" applyBorder="1" applyAlignment="1">
      <alignment horizontal="center" vertical="center" wrapText="1"/>
    </xf>
    <xf numFmtId="0" fontId="6" fillId="0" borderId="13" xfId="1" applyFont="1" applyBorder="1" applyAlignment="1">
      <alignment horizontal="center" vertical="center" wrapText="1"/>
    </xf>
    <xf numFmtId="0" fontId="5" fillId="0" borderId="0" xfId="1" applyFont="1" applyBorder="1" applyAlignment="1">
      <alignment horizontal="right" vertical="center"/>
    </xf>
    <xf numFmtId="0" fontId="5" fillId="0" borderId="0" xfId="1" applyFont="1" applyBorder="1" applyAlignment="1">
      <alignment vertical="center"/>
    </xf>
    <xf numFmtId="164" fontId="5" fillId="0" borderId="14" xfId="1" applyNumberFormat="1" applyFont="1" applyBorder="1" applyAlignment="1">
      <alignment horizontal="left" vertical="center" wrapText="1"/>
    </xf>
    <xf numFmtId="164" fontId="6" fillId="0" borderId="13" xfId="1" applyNumberFormat="1" applyFont="1" applyBorder="1" applyAlignment="1">
      <alignment horizontal="center" vertical="center" wrapText="1"/>
    </xf>
    <xf numFmtId="0" fontId="6" fillId="0" borderId="15" xfId="1" applyFont="1" applyBorder="1" applyAlignment="1">
      <alignment horizontal="center" vertical="center" wrapText="1"/>
    </xf>
    <xf numFmtId="0" fontId="6" fillId="0" borderId="15" xfId="1" applyFont="1" applyBorder="1" applyAlignment="1">
      <alignment vertical="center" wrapText="1"/>
    </xf>
    <xf numFmtId="0" fontId="5" fillId="0" borderId="0" xfId="1" applyFont="1" applyBorder="1" applyAlignment="1">
      <alignment horizontal="center" vertical="center"/>
    </xf>
    <xf numFmtId="0" fontId="5" fillId="0" borderId="13" xfId="1" quotePrefix="1" applyFont="1" applyBorder="1" applyAlignment="1">
      <alignment horizontal="left" vertical="center"/>
    </xf>
    <xf numFmtId="164" fontId="6" fillId="0" borderId="0" xfId="1" applyNumberFormat="1" applyFont="1" applyBorder="1" applyAlignment="1">
      <alignment horizontal="right" vertical="center" wrapText="1"/>
    </xf>
    <xf numFmtId="164" fontId="5" fillId="0" borderId="0" xfId="1" applyNumberFormat="1" applyFont="1" applyBorder="1" applyAlignment="1">
      <alignment vertical="center"/>
    </xf>
    <xf numFmtId="164" fontId="5" fillId="0" borderId="13" xfId="1" applyNumberFormat="1" applyFont="1" applyBorder="1" applyAlignment="1">
      <alignment horizontal="left" vertical="center" wrapText="1"/>
    </xf>
    <xf numFmtId="0" fontId="5" fillId="0" borderId="13" xfId="1" applyFont="1" applyBorder="1" applyAlignment="1">
      <alignment horizontal="left" vertical="center"/>
    </xf>
    <xf numFmtId="0" fontId="5" fillId="0" borderId="15" xfId="1" applyFont="1" applyBorder="1" applyAlignment="1">
      <alignment horizontal="right" vertical="center"/>
    </xf>
    <xf numFmtId="164" fontId="5" fillId="0" borderId="14" xfId="1" applyNumberFormat="1" applyFont="1" applyBorder="1" applyAlignment="1">
      <alignment horizontal="left" vertical="center"/>
    </xf>
    <xf numFmtId="164" fontId="5" fillId="0" borderId="14" xfId="1" quotePrefix="1" applyNumberFormat="1" applyFont="1" applyBorder="1" applyAlignment="1">
      <alignment horizontal="left" vertical="center" wrapText="1"/>
    </xf>
    <xf numFmtId="0" fontId="5" fillId="0" borderId="15" xfId="1" applyFont="1" applyBorder="1" applyAlignment="1">
      <alignment vertical="center" wrapText="1"/>
    </xf>
    <xf numFmtId="166" fontId="5" fillId="0" borderId="13" xfId="1" applyNumberFormat="1" applyFont="1" applyBorder="1" applyAlignment="1">
      <alignment horizontal="center" vertical="center"/>
    </xf>
    <xf numFmtId="0" fontId="6" fillId="0" borderId="16" xfId="1" applyFont="1" applyBorder="1" applyAlignment="1">
      <alignment horizontal="center" vertical="center" wrapText="1"/>
    </xf>
    <xf numFmtId="164" fontId="6" fillId="0" borderId="16" xfId="1" applyNumberFormat="1" applyFont="1" applyBorder="1" applyAlignment="1">
      <alignment horizontal="center" vertical="center" wrapText="1"/>
    </xf>
    <xf numFmtId="0" fontId="5" fillId="0" borderId="17" xfId="1" applyFont="1" applyBorder="1" applyAlignment="1">
      <alignment horizontal="right" vertical="center"/>
    </xf>
    <xf numFmtId="0" fontId="5" fillId="0" borderId="17" xfId="1" applyFont="1" applyBorder="1" applyAlignment="1">
      <alignment vertical="center"/>
    </xf>
    <xf numFmtId="164" fontId="5" fillId="0" borderId="18" xfId="1" applyNumberFormat="1" applyFont="1" applyBorder="1" applyAlignment="1">
      <alignment horizontal="left" vertical="center" wrapText="1"/>
    </xf>
    <xf numFmtId="164" fontId="5" fillId="0" borderId="17" xfId="1" applyNumberFormat="1" applyFont="1" applyBorder="1" applyAlignment="1">
      <alignment horizontal="center" vertical="center" wrapText="1"/>
    </xf>
    <xf numFmtId="0" fontId="5" fillId="0" borderId="19"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23" xfId="1" applyFont="1" applyBorder="1" applyAlignment="1">
      <alignment horizontal="center" vertical="center" wrapText="1"/>
    </xf>
    <xf numFmtId="164" fontId="5" fillId="0" borderId="23" xfId="1" applyNumberFormat="1" applyFont="1" applyBorder="1" applyAlignment="1">
      <alignment horizontal="left" vertical="center"/>
    </xf>
    <xf numFmtId="164" fontId="6" fillId="0" borderId="24" xfId="1" applyNumberFormat="1" applyFont="1" applyBorder="1" applyAlignment="1">
      <alignment horizontal="center" vertical="top" wrapText="1"/>
    </xf>
    <xf numFmtId="166" fontId="5" fillId="0" borderId="23" xfId="1" applyNumberFormat="1" applyFont="1" applyBorder="1" applyAlignment="1">
      <alignment horizontal="center" vertical="center"/>
    </xf>
    <xf numFmtId="166" fontId="5" fillId="0" borderId="23" xfId="1" applyNumberFormat="1" applyFont="1" applyBorder="1" applyAlignment="1">
      <alignment horizontal="center" vertical="center" wrapText="1"/>
    </xf>
    <xf numFmtId="164" fontId="6" fillId="0" borderId="15" xfId="1" applyNumberFormat="1" applyFont="1" applyBorder="1" applyAlignment="1">
      <alignment horizontal="center" vertical="top" wrapText="1"/>
    </xf>
    <xf numFmtId="0" fontId="5" fillId="0" borderId="13" xfId="1" applyFont="1" applyBorder="1" applyAlignment="1">
      <alignment vertical="center" wrapText="1"/>
    </xf>
    <xf numFmtId="0" fontId="6" fillId="0" borderId="13" xfId="1" applyFont="1" applyBorder="1" applyAlignment="1">
      <alignment vertical="center" wrapText="1"/>
    </xf>
    <xf numFmtId="164" fontId="6" fillId="0" borderId="19" xfId="1" applyNumberFormat="1" applyFont="1" applyBorder="1" applyAlignment="1">
      <alignment horizontal="center" vertical="top" wrapText="1"/>
    </xf>
    <xf numFmtId="0" fontId="5" fillId="0" borderId="17" xfId="1" applyFont="1" applyBorder="1" applyAlignment="1">
      <alignment vertical="top"/>
    </xf>
    <xf numFmtId="0" fontId="5" fillId="0" borderId="18" xfId="2" applyFont="1" applyBorder="1" applyAlignment="1">
      <alignment vertical="top" wrapText="1"/>
    </xf>
    <xf numFmtId="0" fontId="6" fillId="0" borderId="16" xfId="1" applyFont="1" applyBorder="1" applyAlignment="1">
      <alignment vertical="center" wrapText="1"/>
    </xf>
    <xf numFmtId="0" fontId="5" fillId="0" borderId="25" xfId="1" applyFont="1" applyBorder="1" applyAlignment="1">
      <alignment horizontal="right" vertical="center"/>
    </xf>
    <xf numFmtId="0" fontId="5" fillId="0" borderId="25" xfId="1" applyFont="1" applyBorder="1" applyAlignment="1">
      <alignment vertical="center"/>
    </xf>
    <xf numFmtId="164" fontId="5" fillId="0" borderId="26" xfId="1" applyNumberFormat="1" applyFont="1" applyBorder="1" applyAlignment="1">
      <alignment horizontal="left" vertical="center" wrapText="1"/>
    </xf>
    <xf numFmtId="0" fontId="5" fillId="0" borderId="24" xfId="1" applyNumberFormat="1" applyFont="1" applyBorder="1" applyAlignment="1">
      <alignment horizontal="center" vertical="center" wrapText="1"/>
    </xf>
    <xf numFmtId="164" fontId="5" fillId="0" borderId="13" xfId="1" applyNumberFormat="1" applyFont="1" applyBorder="1" applyAlignment="1">
      <alignment horizontal="left" vertical="center"/>
    </xf>
    <xf numFmtId="0" fontId="5" fillId="0" borderId="15" xfId="1" applyNumberFormat="1" applyFont="1" applyBorder="1" applyAlignment="1">
      <alignment horizontal="center" vertical="center" wrapText="1"/>
    </xf>
    <xf numFmtId="166" fontId="5" fillId="0" borderId="13" xfId="1" applyNumberFormat="1" applyFont="1" applyBorder="1" applyAlignment="1">
      <alignment horizontal="center"/>
    </xf>
    <xf numFmtId="164" fontId="5" fillId="0" borderId="16" xfId="1" applyNumberFormat="1" applyFont="1" applyBorder="1" applyAlignment="1">
      <alignment horizontal="left" vertical="center"/>
    </xf>
    <xf numFmtId="0" fontId="6" fillId="0" borderId="17" xfId="1" applyFont="1" applyBorder="1" applyAlignment="1">
      <alignment horizontal="center" vertical="center" wrapText="1"/>
    </xf>
    <xf numFmtId="0" fontId="5" fillId="0" borderId="19" xfId="1" applyNumberFormat="1" applyFont="1" applyBorder="1" applyAlignment="1">
      <alignment horizontal="center" vertical="center" wrapText="1"/>
    </xf>
    <xf numFmtId="166" fontId="5" fillId="0" borderId="16" xfId="1" applyNumberFormat="1" applyFont="1" applyBorder="1" applyAlignment="1">
      <alignment horizontal="center" vertical="center" wrapText="1"/>
    </xf>
    <xf numFmtId="166" fontId="5" fillId="0" borderId="16" xfId="1" applyNumberFormat="1" applyFont="1" applyBorder="1" applyAlignment="1">
      <alignment horizontal="center"/>
    </xf>
    <xf numFmtId="164" fontId="1" fillId="0" borderId="0" xfId="1" applyNumberFormat="1" applyFont="1" applyAlignment="1">
      <alignment vertical="top"/>
    </xf>
    <xf numFmtId="164" fontId="5" fillId="0" borderId="25" xfId="1" applyNumberFormat="1" applyFont="1" applyBorder="1" applyAlignment="1">
      <alignment horizontal="center" vertical="center" wrapText="1"/>
    </xf>
    <xf numFmtId="164" fontId="5" fillId="0" borderId="26" xfId="1" applyNumberFormat="1" applyFont="1" applyBorder="1" applyAlignment="1">
      <alignment horizontal="left" vertical="center"/>
    </xf>
    <xf numFmtId="166" fontId="5" fillId="0" borderId="23" xfId="1" applyNumberFormat="1" applyFont="1" applyBorder="1" applyAlignment="1">
      <alignment horizontal="center"/>
    </xf>
    <xf numFmtId="164" fontId="5" fillId="0" borderId="0" xfId="1" quotePrefix="1" applyNumberFormat="1" applyFont="1" applyBorder="1" applyAlignment="1">
      <alignment horizontal="center" vertical="center" wrapText="1"/>
    </xf>
    <xf numFmtId="0" fontId="5" fillId="0" borderId="23" xfId="1" applyFont="1" applyBorder="1" applyAlignment="1">
      <alignment horizontal="center" vertical="top" wrapText="1"/>
    </xf>
    <xf numFmtId="164" fontId="5" fillId="0" borderId="23" xfId="1" applyNumberFormat="1" applyFont="1" applyBorder="1" applyAlignment="1">
      <alignment horizontal="left" vertical="top"/>
    </xf>
    <xf numFmtId="164" fontId="6" fillId="0" borderId="25" xfId="1" applyNumberFormat="1" applyFont="1" applyBorder="1" applyAlignment="1">
      <alignment horizontal="center" vertical="top" wrapText="1"/>
    </xf>
    <xf numFmtId="0" fontId="5" fillId="0" borderId="25" xfId="1" applyFont="1" applyBorder="1" applyAlignment="1">
      <alignment vertical="top"/>
    </xf>
    <xf numFmtId="0" fontId="5" fillId="0" borderId="26" xfId="2" applyFont="1" applyBorder="1" applyAlignment="1">
      <alignment vertical="top" wrapText="1"/>
    </xf>
    <xf numFmtId="0" fontId="5" fillId="0" borderId="24" xfId="1" applyNumberFormat="1" applyFont="1" applyBorder="1" applyAlignment="1">
      <alignment horizontal="center" vertical="top" wrapText="1"/>
    </xf>
    <xf numFmtId="166" fontId="5" fillId="0" borderId="23" xfId="1" applyNumberFormat="1" applyFont="1" applyBorder="1" applyAlignment="1">
      <alignment horizontal="center" vertical="top" wrapText="1"/>
    </xf>
    <xf numFmtId="166" fontId="5" fillId="0" borderId="23" xfId="1" applyNumberFormat="1" applyFont="1" applyBorder="1" applyAlignment="1">
      <alignment horizontal="center" vertical="top"/>
    </xf>
    <xf numFmtId="164" fontId="6" fillId="0" borderId="0" xfId="1" applyNumberFormat="1" applyFont="1" applyBorder="1" applyAlignment="1">
      <alignment horizontal="center" vertical="top" wrapText="1"/>
    </xf>
    <xf numFmtId="0" fontId="5" fillId="0" borderId="0" xfId="1" applyFont="1" applyBorder="1" applyAlignment="1">
      <alignment vertical="top"/>
    </xf>
    <xf numFmtId="0" fontId="5" fillId="0" borderId="14" xfId="2" applyFont="1" applyBorder="1" applyAlignment="1">
      <alignment vertical="top" wrapText="1"/>
    </xf>
    <xf numFmtId="0" fontId="5" fillId="0" borderId="0" xfId="2" quotePrefix="1" applyFont="1" applyBorder="1" applyAlignment="1">
      <alignment horizontal="center"/>
    </xf>
    <xf numFmtId="0" fontId="5" fillId="0" borderId="0" xfId="2" applyFont="1" applyBorder="1" applyAlignment="1">
      <alignment horizontal="center"/>
    </xf>
    <xf numFmtId="164" fontId="6" fillId="0" borderId="17" xfId="1" applyNumberFormat="1" applyFont="1" applyBorder="1" applyAlignment="1">
      <alignment horizontal="center" vertical="top" wrapText="1"/>
    </xf>
    <xf numFmtId="0" fontId="5" fillId="0" borderId="17" xfId="2" applyFont="1" applyBorder="1" applyAlignment="1">
      <alignment horizontal="center"/>
    </xf>
    <xf numFmtId="166" fontId="5" fillId="0" borderId="16" xfId="1" applyNumberFormat="1" applyFont="1" applyBorder="1" applyAlignment="1">
      <alignment horizontal="center" vertical="center"/>
    </xf>
    <xf numFmtId="0" fontId="5" fillId="0" borderId="27" xfId="1" applyFont="1" applyBorder="1" applyAlignment="1">
      <alignment horizontal="center" vertical="center" wrapText="1"/>
    </xf>
    <xf numFmtId="164" fontId="5" fillId="0" borderId="27" xfId="1" applyNumberFormat="1" applyFont="1" applyBorder="1" applyAlignment="1">
      <alignment horizontal="left" vertical="center"/>
    </xf>
    <xf numFmtId="164" fontId="6" fillId="0" borderId="21" xfId="1" applyNumberFormat="1" applyFont="1" applyBorder="1" applyAlignment="1">
      <alignment horizontal="center" vertical="top" wrapText="1"/>
    </xf>
    <xf numFmtId="0" fontId="5" fillId="0" borderId="21" xfId="1" applyFont="1" applyBorder="1" applyAlignment="1">
      <alignment vertical="top"/>
    </xf>
    <xf numFmtId="0" fontId="5" fillId="0" borderId="22" xfId="2" applyFont="1" applyBorder="1" applyAlignment="1">
      <alignment vertical="top" wrapText="1"/>
    </xf>
    <xf numFmtId="0" fontId="5" fillId="0" borderId="25" xfId="2" applyFont="1" applyBorder="1" applyAlignment="1">
      <alignment horizontal="center"/>
    </xf>
    <xf numFmtId="166" fontId="5" fillId="0" borderId="27" xfId="1" applyNumberFormat="1" applyFont="1" applyBorder="1" applyAlignment="1">
      <alignment horizontal="center" vertical="top" wrapText="1"/>
    </xf>
    <xf numFmtId="166" fontId="5" fillId="0" borderId="16" xfId="1" applyNumberFormat="1" applyFont="1" applyBorder="1" applyAlignment="1">
      <alignment horizontal="center" vertical="top"/>
    </xf>
    <xf numFmtId="166" fontId="5" fillId="0" borderId="16" xfId="1" applyNumberFormat="1" applyFont="1" applyBorder="1" applyAlignment="1">
      <alignment horizontal="center" vertical="top" wrapText="1"/>
    </xf>
    <xf numFmtId="0" fontId="5" fillId="0" borderId="15" xfId="1" applyNumberFormat="1" applyFont="1" applyBorder="1" applyAlignment="1">
      <alignment horizontal="center" vertical="top" wrapText="1"/>
    </xf>
    <xf numFmtId="166" fontId="5" fillId="0" borderId="13" xfId="1" applyNumberFormat="1" applyFont="1" applyBorder="1" applyAlignment="1">
      <alignment horizontal="center" vertical="top" wrapText="1"/>
    </xf>
    <xf numFmtId="166" fontId="5" fillId="0" borderId="13" xfId="1" applyNumberFormat="1" applyFont="1" applyBorder="1" applyAlignment="1">
      <alignment horizontal="center" vertical="top"/>
    </xf>
    <xf numFmtId="0" fontId="5" fillId="0" borderId="19" xfId="1" applyNumberFormat="1" applyFont="1" applyBorder="1" applyAlignment="1">
      <alignment horizontal="center" vertical="top" wrapText="1"/>
    </xf>
    <xf numFmtId="0" fontId="5" fillId="0" borderId="21" xfId="1" applyFont="1" applyBorder="1" applyAlignment="1">
      <alignment horizontal="right" vertical="center"/>
    </xf>
    <xf numFmtId="0" fontId="5" fillId="0" borderId="21" xfId="1" applyFont="1" applyBorder="1" applyAlignment="1">
      <alignment vertical="center"/>
    </xf>
    <xf numFmtId="164" fontId="5" fillId="0" borderId="21" xfId="1" applyNumberFormat="1" applyFont="1" applyBorder="1" applyAlignment="1">
      <alignment horizontal="center" vertical="center" wrapText="1"/>
    </xf>
    <xf numFmtId="0" fontId="5" fillId="0" borderId="20" xfId="1" applyNumberFormat="1" applyFont="1" applyBorder="1" applyAlignment="1">
      <alignment horizontal="center" vertical="center" wrapText="1"/>
    </xf>
    <xf numFmtId="166" fontId="5" fillId="0" borderId="27" xfId="1" applyNumberFormat="1" applyFont="1" applyBorder="1" applyAlignment="1">
      <alignment horizontal="center" vertical="center" wrapText="1"/>
    </xf>
    <xf numFmtId="166" fontId="5" fillId="0" borderId="27" xfId="1" applyNumberFormat="1" applyFont="1" applyBorder="1" applyAlignment="1">
      <alignment horizontal="center" vertical="center"/>
    </xf>
    <xf numFmtId="166" fontId="7" fillId="0" borderId="27" xfId="1" applyNumberFormat="1" applyFont="1" applyBorder="1" applyAlignment="1">
      <alignment horizontal="center" vertical="center" wrapText="1"/>
    </xf>
    <xf numFmtId="0" fontId="8" fillId="0" borderId="0" xfId="1" applyFont="1" applyBorder="1" applyAlignment="1">
      <alignment vertical="center" wrapText="1"/>
    </xf>
    <xf numFmtId="0" fontId="3" fillId="0" borderId="0" xfId="1" applyNumberFormat="1" applyFont="1" applyAlignment="1">
      <alignment horizontal="left" vertical="center"/>
    </xf>
    <xf numFmtId="0" fontId="3" fillId="0" borderId="0" xfId="1" applyNumberFormat="1" applyFont="1" applyAlignment="1">
      <alignment horizontal="center" vertical="center"/>
    </xf>
    <xf numFmtId="0" fontId="3" fillId="0" borderId="0" xfId="1" applyNumberFormat="1" applyFont="1" applyAlignment="1">
      <alignment vertical="center"/>
    </xf>
    <xf numFmtId="0" fontId="2" fillId="0" borderId="0" xfId="1" applyNumberFormat="1" applyFont="1" applyAlignment="1">
      <alignment horizontal="center" vertical="center"/>
    </xf>
    <xf numFmtId="0" fontId="9" fillId="0" borderId="0" xfId="1" applyNumberFormat="1" applyFont="1" applyAlignment="1">
      <alignment horizontal="left" vertical="center"/>
    </xf>
    <xf numFmtId="164" fontId="5" fillId="0" borderId="17" xfId="1" quotePrefix="1" applyNumberFormat="1" applyFont="1" applyBorder="1" applyAlignment="1">
      <alignment horizontal="center" vertical="center" wrapText="1"/>
    </xf>
    <xf numFmtId="164" fontId="4" fillId="0" borderId="3" xfId="1" applyNumberFormat="1" applyFont="1" applyBorder="1" applyAlignment="1">
      <alignment horizontal="center" vertical="center" wrapText="1"/>
    </xf>
    <xf numFmtId="164" fontId="4" fillId="0" borderId="2" xfId="1" applyNumberFormat="1" applyFont="1" applyBorder="1" applyAlignment="1">
      <alignment horizontal="center" vertical="center" wrapText="1"/>
    </xf>
    <xf numFmtId="0" fontId="6" fillId="0" borderId="27" xfId="1" applyFont="1" applyBorder="1" applyAlignment="1">
      <alignment horizontal="center" vertical="center" wrapText="1"/>
    </xf>
    <xf numFmtId="0" fontId="8" fillId="0" borderId="27" xfId="1" applyFont="1" applyBorder="1" applyAlignment="1">
      <alignment vertical="center" wrapText="1"/>
    </xf>
    <xf numFmtId="0" fontId="1" fillId="0" borderId="16" xfId="1" applyFont="1" applyBorder="1" applyAlignment="1"/>
    <xf numFmtId="166" fontId="6" fillId="0" borderId="27" xfId="1" applyNumberFormat="1" applyFont="1" applyBorder="1" applyAlignment="1">
      <alignment horizontal="center" vertical="center" wrapText="1"/>
    </xf>
    <xf numFmtId="166" fontId="8" fillId="0" borderId="27" xfId="1" applyNumberFormat="1" applyFont="1" applyBorder="1" applyAlignment="1">
      <alignment vertical="center" wrapText="1"/>
    </xf>
    <xf numFmtId="0" fontId="14" fillId="0" borderId="0" xfId="0" applyFont="1"/>
    <xf numFmtId="0" fontId="13" fillId="0" borderId="0" xfId="0" applyFont="1" applyAlignment="1">
      <alignment vertical="top"/>
    </xf>
    <xf numFmtId="164" fontId="3" fillId="0" borderId="0" xfId="1" applyNumberFormat="1" applyFont="1" applyAlignment="1">
      <alignment horizontal="left" vertical="top" wrapText="1"/>
    </xf>
    <xf numFmtId="164" fontId="16" fillId="0" borderId="0" xfId="1" applyNumberFormat="1" applyFont="1" applyAlignment="1"/>
    <xf numFmtId="0" fontId="17" fillId="0" borderId="0" xfId="1" applyFont="1" applyAlignment="1">
      <alignment horizontal="left" vertical="center"/>
    </xf>
    <xf numFmtId="0" fontId="16" fillId="0" borderId="0" xfId="1" applyFont="1" applyAlignment="1"/>
    <xf numFmtId="167" fontId="16" fillId="0" borderId="0" xfId="1" applyNumberFormat="1" applyFont="1" applyAlignment="1"/>
    <xf numFmtId="165" fontId="16" fillId="0" borderId="0" xfId="1" applyNumberFormat="1" applyFont="1" applyAlignment="1"/>
    <xf numFmtId="0" fontId="17" fillId="0" borderId="0" xfId="1" applyFont="1" applyAlignment="1">
      <alignment vertical="center"/>
    </xf>
    <xf numFmtId="0" fontId="17" fillId="0" borderId="0" xfId="1" applyFont="1" applyAlignment="1"/>
    <xf numFmtId="164" fontId="5" fillId="0" borderId="20" xfId="1" applyNumberFormat="1" applyFont="1" applyBorder="1" applyAlignment="1">
      <alignment horizontal="left" vertical="center"/>
    </xf>
    <xf numFmtId="164" fontId="5" fillId="0" borderId="21" xfId="1" applyNumberFormat="1" applyFont="1" applyBorder="1" applyAlignment="1">
      <alignment horizontal="left" vertical="center" wrapText="1"/>
    </xf>
    <xf numFmtId="0" fontId="5" fillId="0" borderId="0" xfId="1" applyFont="1" applyBorder="1" applyAlignment="1">
      <alignment horizontal="center" vertical="center" wrapText="1"/>
    </xf>
    <xf numFmtId="164" fontId="5" fillId="0" borderId="0" xfId="1" applyNumberFormat="1" applyFont="1" applyBorder="1" applyAlignment="1">
      <alignment horizontal="left" vertical="center"/>
    </xf>
    <xf numFmtId="164" fontId="5" fillId="0" borderId="0" xfId="1" applyNumberFormat="1" applyFont="1" applyBorder="1" applyAlignment="1">
      <alignment horizontal="left" vertical="center" wrapText="1"/>
    </xf>
    <xf numFmtId="0" fontId="5" fillId="0" borderId="0" xfId="1" applyNumberFormat="1" applyFont="1" applyBorder="1" applyAlignment="1">
      <alignment horizontal="center" vertical="center" wrapText="1"/>
    </xf>
    <xf numFmtId="166" fontId="5" fillId="0" borderId="0" xfId="1" applyNumberFormat="1" applyFont="1" applyBorder="1" applyAlignment="1">
      <alignment horizontal="center" vertical="center" wrapText="1"/>
    </xf>
    <xf numFmtId="166" fontId="5" fillId="0" borderId="0" xfId="1" applyNumberFormat="1" applyFont="1" applyBorder="1" applyAlignment="1">
      <alignment horizontal="center" vertical="center"/>
    </xf>
    <xf numFmtId="0" fontId="0" fillId="0" borderId="0" xfId="0" applyBorder="1"/>
    <xf numFmtId="0" fontId="5" fillId="0" borderId="27" xfId="1" applyFont="1" applyBorder="1" applyAlignment="1">
      <alignment horizontal="right" vertical="center"/>
    </xf>
    <xf numFmtId="0" fontId="5" fillId="0" borderId="27" xfId="1" applyFont="1" applyBorder="1" applyAlignment="1">
      <alignment vertical="center"/>
    </xf>
    <xf numFmtId="164" fontId="5" fillId="0" borderId="27" xfId="1" applyNumberFormat="1" applyFont="1" applyBorder="1" applyAlignment="1">
      <alignment horizontal="left" vertical="center" wrapText="1"/>
    </xf>
    <xf numFmtId="164" fontId="5" fillId="0" borderId="27" xfId="1" applyNumberFormat="1" applyFont="1" applyBorder="1" applyAlignment="1">
      <alignment horizontal="center" vertical="center" wrapText="1"/>
    </xf>
    <xf numFmtId="0" fontId="5" fillId="0" borderId="27" xfId="1" applyNumberFormat="1" applyFont="1" applyBorder="1" applyAlignment="1">
      <alignment horizontal="center" vertical="center" wrapText="1"/>
    </xf>
    <xf numFmtId="0" fontId="6" fillId="0" borderId="20" xfId="1" applyFont="1" applyBorder="1" applyAlignment="1">
      <alignment horizontal="center" vertical="center" wrapText="1"/>
    </xf>
    <xf numFmtId="164" fontId="6" fillId="0" borderId="27" xfId="1" applyNumberFormat="1" applyFont="1" applyBorder="1" applyAlignment="1">
      <alignment horizontal="left" vertical="center"/>
    </xf>
    <xf numFmtId="0" fontId="6" fillId="0" borderId="20" xfId="1" applyFont="1" applyBorder="1" applyAlignment="1">
      <alignment horizontal="right" vertical="center"/>
    </xf>
    <xf numFmtId="164" fontId="6" fillId="0" borderId="27" xfId="1" applyNumberFormat="1" applyFont="1" applyBorder="1" applyAlignment="1">
      <alignment horizontal="center" vertical="center" wrapText="1"/>
    </xf>
    <xf numFmtId="0" fontId="6" fillId="0" borderId="27" xfId="1" applyNumberFormat="1" applyFont="1" applyBorder="1" applyAlignment="1">
      <alignment horizontal="center" vertical="center" wrapText="1"/>
    </xf>
    <xf numFmtId="166" fontId="6" fillId="0" borderId="27" xfId="1" applyNumberFormat="1" applyFont="1" applyBorder="1" applyAlignment="1">
      <alignment horizontal="center" vertical="center"/>
    </xf>
    <xf numFmtId="0" fontId="19" fillId="0" borderId="0" xfId="0" applyFont="1"/>
    <xf numFmtId="164" fontId="5" fillId="0" borderId="27" xfId="1" applyNumberFormat="1" applyFont="1" applyBorder="1" applyAlignment="1">
      <alignment horizontal="center" vertical="top" wrapText="1"/>
    </xf>
    <xf numFmtId="0" fontId="5" fillId="0" borderId="27" xfId="1" applyNumberFormat="1" applyFont="1" applyBorder="1" applyAlignment="1">
      <alignment horizontal="center" vertical="top" wrapText="1"/>
    </xf>
    <xf numFmtId="166" fontId="5" fillId="0" borderId="27" xfId="1" applyNumberFormat="1" applyFont="1" applyBorder="1" applyAlignment="1">
      <alignment horizontal="center" vertical="top"/>
    </xf>
    <xf numFmtId="166" fontId="5" fillId="0" borderId="27" xfId="1" applyNumberFormat="1" applyFont="1" applyBorder="1" applyAlignment="1">
      <alignment horizontal="right" vertical="top"/>
    </xf>
    <xf numFmtId="166" fontId="5" fillId="0" borderId="27" xfId="1" applyNumberFormat="1" applyFont="1" applyBorder="1" applyAlignment="1">
      <alignment horizontal="right" vertical="top" wrapText="1"/>
    </xf>
    <xf numFmtId="166" fontId="5" fillId="0" borderId="22" xfId="1" applyNumberFormat="1" applyFont="1" applyBorder="1" applyAlignment="1">
      <alignment horizontal="center" vertical="center" wrapText="1"/>
    </xf>
    <xf numFmtId="0" fontId="2" fillId="0" borderId="0" xfId="1" applyFont="1" applyAlignment="1"/>
    <xf numFmtId="164" fontId="2" fillId="0" borderId="0" xfId="1" applyNumberFormat="1" applyFont="1" applyAlignment="1">
      <alignment vertical="top"/>
    </xf>
    <xf numFmtId="0" fontId="7" fillId="0" borderId="0" xfId="1" applyFont="1" applyAlignment="1">
      <alignment vertical="top"/>
    </xf>
    <xf numFmtId="0" fontId="7" fillId="0" borderId="0" xfId="1" applyFont="1" applyAlignment="1">
      <alignment horizontal="justify" vertical="justify" wrapText="1"/>
    </xf>
    <xf numFmtId="0" fontId="7" fillId="0" borderId="0" xfId="1" applyFont="1" applyAlignment="1">
      <alignment horizontal="center" vertical="justify" wrapText="1"/>
    </xf>
    <xf numFmtId="0" fontId="7" fillId="0" borderId="0" xfId="1" applyFont="1" applyAlignment="1"/>
    <xf numFmtId="166" fontId="7" fillId="0" borderId="0" xfId="1" applyNumberFormat="1" applyFont="1" applyAlignment="1"/>
    <xf numFmtId="0" fontId="5" fillId="0" borderId="13" xfId="1" quotePrefix="1" applyFont="1" applyBorder="1" applyAlignment="1">
      <alignment vertical="center" wrapText="1"/>
    </xf>
    <xf numFmtId="0" fontId="5" fillId="0" borderId="13" xfId="1" quotePrefix="1" applyFont="1" applyBorder="1" applyAlignment="1">
      <alignment horizontal="left" vertical="center" wrapText="1"/>
    </xf>
    <xf numFmtId="0" fontId="6" fillId="0" borderId="23" xfId="1" applyFont="1" applyBorder="1" applyAlignment="1">
      <alignment horizontal="center" vertical="center" wrapText="1"/>
    </xf>
    <xf numFmtId="0" fontId="5" fillId="0" borderId="23" xfId="1" quotePrefix="1" applyFont="1" applyBorder="1" applyAlignment="1">
      <alignment horizontal="left" vertical="center"/>
    </xf>
    <xf numFmtId="0" fontId="5" fillId="0" borderId="24" xfId="1" applyFont="1" applyBorder="1" applyAlignment="1">
      <alignment horizontal="center" vertical="center" wrapText="1"/>
    </xf>
    <xf numFmtId="166" fontId="5" fillId="0" borderId="20" xfId="1" applyNumberFormat="1" applyFont="1" applyBorder="1" applyAlignment="1">
      <alignment horizontal="center" vertical="center"/>
    </xf>
    <xf numFmtId="166" fontId="5" fillId="0" borderId="22" xfId="1" applyNumberFormat="1" applyFont="1" applyBorder="1" applyAlignment="1">
      <alignment horizontal="center" vertical="center"/>
    </xf>
    <xf numFmtId="0" fontId="5" fillId="0" borderId="0" xfId="1" applyFont="1" applyBorder="1" applyAlignment="1">
      <alignment horizontal="center" vertical="center"/>
    </xf>
    <xf numFmtId="0" fontId="15" fillId="0" borderId="0" xfId="1" applyFont="1" applyAlignment="1">
      <alignment horizontal="left" vertical="justify" wrapText="1"/>
    </xf>
    <xf numFmtId="164" fontId="5" fillId="0" borderId="23" xfId="1" applyNumberFormat="1" applyFont="1" applyBorder="1" applyAlignment="1">
      <alignment horizontal="center" vertical="center" wrapText="1"/>
    </xf>
    <xf numFmtId="164" fontId="5" fillId="0" borderId="13" xfId="1" applyNumberFormat="1" applyFont="1" applyBorder="1" applyAlignment="1">
      <alignment horizontal="center" vertical="center" wrapText="1"/>
    </xf>
    <xf numFmtId="164" fontId="5" fillId="0" borderId="16" xfId="1" applyNumberFormat="1" applyFont="1" applyBorder="1" applyAlignment="1">
      <alignment horizontal="center" vertical="center" wrapText="1"/>
    </xf>
    <xf numFmtId="0" fontId="5" fillId="0" borderId="17" xfId="1" applyFont="1" applyBorder="1" applyAlignment="1">
      <alignment horizontal="left" vertical="center" wrapText="1"/>
    </xf>
    <xf numFmtId="0" fontId="5" fillId="0" borderId="18" xfId="1" applyFont="1" applyBorder="1" applyAlignment="1">
      <alignment horizontal="left" vertical="center" wrapText="1"/>
    </xf>
    <xf numFmtId="0" fontId="12" fillId="0" borderId="20" xfId="1" applyFont="1" applyBorder="1" applyAlignment="1">
      <alignment horizontal="right"/>
    </xf>
    <xf numFmtId="0" fontId="12" fillId="0" borderId="21" xfId="1" applyFont="1" applyBorder="1" applyAlignment="1">
      <alignment horizontal="right"/>
    </xf>
    <xf numFmtId="0" fontId="12" fillId="0" borderId="22" xfId="1" applyFont="1" applyBorder="1" applyAlignment="1">
      <alignment horizontal="right"/>
    </xf>
    <xf numFmtId="0" fontId="5" fillId="0" borderId="23" xfId="2" applyFont="1" applyBorder="1" applyAlignment="1">
      <alignment horizontal="center" wrapText="1"/>
    </xf>
    <xf numFmtId="0" fontId="5" fillId="0" borderId="13" xfId="2" applyFont="1" applyBorder="1" applyAlignment="1">
      <alignment horizontal="center" wrapText="1"/>
    </xf>
    <xf numFmtId="0" fontId="5" fillId="0" borderId="25" xfId="1" applyFont="1" applyBorder="1" applyAlignment="1">
      <alignment horizontal="left" vertical="top" wrapText="1"/>
    </xf>
    <xf numFmtId="0" fontId="5" fillId="0" borderId="26" xfId="1" applyFont="1" applyBorder="1" applyAlignment="1">
      <alignment horizontal="left" vertical="top" wrapText="1"/>
    </xf>
    <xf numFmtId="0" fontId="5" fillId="0" borderId="0" xfId="1" applyFont="1" applyBorder="1" applyAlignment="1">
      <alignment vertical="top" wrapText="1"/>
    </xf>
    <xf numFmtId="0" fontId="5" fillId="0" borderId="14" xfId="1" applyFont="1" applyBorder="1" applyAlignment="1">
      <alignment vertical="top" wrapText="1"/>
    </xf>
    <xf numFmtId="0" fontId="5" fillId="0" borderId="17" xfId="1" applyFont="1" applyBorder="1" applyAlignment="1">
      <alignment vertical="top" wrapText="1"/>
    </xf>
    <xf numFmtId="0" fontId="5" fillId="0" borderId="18" xfId="1" applyFont="1" applyBorder="1" applyAlignment="1">
      <alignment vertical="top"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2" xfId="1" applyFont="1" applyBorder="1" applyAlignment="1">
      <alignment horizontal="center" vertical="center" wrapText="1"/>
    </xf>
    <xf numFmtId="0" fontId="18" fillId="0" borderId="0" xfId="1" applyFont="1" applyBorder="1" applyAlignment="1">
      <alignment horizontal="left" vertical="center" wrapText="1"/>
    </xf>
    <xf numFmtId="164" fontId="5" fillId="0" borderId="20" xfId="1" applyNumberFormat="1" applyFont="1" applyBorder="1" applyAlignment="1">
      <alignment horizontal="center" vertical="center"/>
    </xf>
    <xf numFmtId="164" fontId="5" fillId="0" borderId="21" xfId="1" applyNumberFormat="1" applyFont="1" applyBorder="1" applyAlignment="1">
      <alignment horizontal="center" vertical="center"/>
    </xf>
    <xf numFmtId="164" fontId="5" fillId="0" borderId="22" xfId="1" applyNumberFormat="1" applyFont="1" applyBorder="1" applyAlignment="1">
      <alignment horizontal="center" vertical="center"/>
    </xf>
    <xf numFmtId="0" fontId="18" fillId="0" borderId="17" xfId="1" applyFont="1" applyBorder="1" applyAlignment="1">
      <alignment horizontal="left" vertical="top" wrapText="1"/>
    </xf>
    <xf numFmtId="0" fontId="5" fillId="0" borderId="20" xfId="1" applyNumberFormat="1" applyFont="1" applyBorder="1" applyAlignment="1">
      <alignment horizontal="center" vertical="center" wrapText="1"/>
    </xf>
    <xf numFmtId="0" fontId="5" fillId="0" borderId="22" xfId="1" applyNumberFormat="1" applyFont="1" applyBorder="1" applyAlignment="1">
      <alignment horizontal="center" vertical="center" wrapText="1"/>
    </xf>
    <xf numFmtId="164" fontId="17" fillId="0" borderId="0" xfId="1" applyNumberFormat="1" applyFont="1" applyAlignment="1">
      <alignment horizontal="left" vertical="top" wrapText="1"/>
    </xf>
    <xf numFmtId="0" fontId="5" fillId="0" borderId="23" xfId="1" applyNumberFormat="1" applyFont="1" applyBorder="1" applyAlignment="1">
      <alignment horizontal="center" vertical="top" wrapText="1"/>
    </xf>
    <xf numFmtId="0" fontId="5" fillId="0" borderId="13" xfId="1" applyNumberFormat="1" applyFont="1" applyBorder="1" applyAlignment="1">
      <alignment horizontal="center" vertical="top" wrapText="1"/>
    </xf>
    <xf numFmtId="164" fontId="11" fillId="0" borderId="0" xfId="1" applyNumberFormat="1" applyFont="1" applyAlignment="1">
      <alignment horizontal="center" vertical="center"/>
    </xf>
    <xf numFmtId="164" fontId="4" fillId="0" borderId="3" xfId="1" applyNumberFormat="1" applyFont="1" applyBorder="1" applyAlignment="1">
      <alignment horizontal="center" vertical="center" wrapText="1"/>
    </xf>
    <xf numFmtId="164" fontId="4" fillId="0" borderId="2" xfId="1" applyNumberFormat="1" applyFont="1" applyBorder="1" applyAlignment="1">
      <alignment horizontal="center" vertical="center" wrapText="1"/>
    </xf>
    <xf numFmtId="0" fontId="4" fillId="0" borderId="6" xfId="1" applyNumberFormat="1" applyFont="1" applyBorder="1" applyAlignment="1">
      <alignment horizontal="center" vertical="center" wrapText="1"/>
    </xf>
    <xf numFmtId="0" fontId="4" fillId="0" borderId="7" xfId="1" applyNumberFormat="1" applyFont="1" applyBorder="1" applyAlignment="1">
      <alignment horizontal="center" vertical="center" wrapText="1"/>
    </xf>
    <xf numFmtId="0" fontId="4" fillId="0" borderId="8" xfId="1" applyNumberFormat="1" applyFont="1" applyBorder="1" applyAlignment="1">
      <alignment horizontal="center" vertical="center" wrapText="1"/>
    </xf>
    <xf numFmtId="164" fontId="5" fillId="0" borderId="9" xfId="1" applyNumberFormat="1" applyFont="1" applyBorder="1" applyAlignment="1">
      <alignment horizontal="center" vertical="center" wrapText="1"/>
    </xf>
    <xf numFmtId="0" fontId="5" fillId="0" borderId="0" xfId="1" applyFont="1" applyBorder="1" applyAlignment="1">
      <alignment horizontal="left" vertical="top" wrapText="1"/>
    </xf>
    <xf numFmtId="0" fontId="5" fillId="0" borderId="14" xfId="1" applyFont="1" applyBorder="1" applyAlignment="1">
      <alignment horizontal="left" vertical="top" wrapText="1"/>
    </xf>
    <xf numFmtId="0" fontId="2" fillId="0" borderId="20" xfId="1" applyNumberFormat="1" applyFont="1" applyBorder="1" applyAlignment="1">
      <alignment horizontal="right" vertical="center"/>
    </xf>
    <xf numFmtId="0" fontId="2" fillId="0" borderId="21" xfId="1" applyNumberFormat="1" applyFont="1" applyBorder="1" applyAlignment="1">
      <alignment horizontal="right" vertical="center"/>
    </xf>
    <xf numFmtId="0" fontId="2" fillId="0" borderId="22" xfId="1" applyNumberFormat="1" applyFont="1" applyBorder="1" applyAlignment="1">
      <alignment horizontal="right" vertical="center"/>
    </xf>
    <xf numFmtId="0" fontId="6" fillId="0" borderId="21" xfId="1" applyFont="1" applyBorder="1" applyAlignment="1">
      <alignment horizontal="center" vertical="center"/>
    </xf>
    <xf numFmtId="0" fontId="6" fillId="0" borderId="22" xfId="1" applyFont="1" applyBorder="1" applyAlignment="1">
      <alignment horizontal="center" vertical="center"/>
    </xf>
    <xf numFmtId="0" fontId="5" fillId="0" borderId="21" xfId="1" applyFont="1" applyBorder="1" applyAlignment="1">
      <alignment horizontal="left" vertical="center" wrapText="1"/>
    </xf>
    <xf numFmtId="0" fontId="5" fillId="0" borderId="22" xfId="1" applyFont="1" applyBorder="1" applyAlignment="1">
      <alignment horizontal="left" vertical="center"/>
    </xf>
    <xf numFmtId="0" fontId="6" fillId="0" borderId="20" xfId="1" applyFont="1" applyBorder="1" applyAlignment="1">
      <alignment horizontal="right" vertical="center" wrapText="1"/>
    </xf>
    <xf numFmtId="0" fontId="6" fillId="0" borderId="21" xfId="1" applyFont="1" applyBorder="1" applyAlignment="1">
      <alignment horizontal="right" vertical="center" wrapText="1"/>
    </xf>
    <xf numFmtId="0" fontId="6" fillId="0" borderId="22" xfId="1" applyFont="1" applyBorder="1" applyAlignment="1">
      <alignment horizontal="right" vertical="center" wrapText="1"/>
    </xf>
  </cellXfs>
  <cellStyles count="12">
    <cellStyle name="Comma [0] 2" xfId="3"/>
    <cellStyle name="Comma 2" xfId="4"/>
    <cellStyle name="Comma 3" xfId="5"/>
    <cellStyle name="Normal" xfId="0" builtinId="0"/>
    <cellStyle name="Normal 2" xfId="6"/>
    <cellStyle name="Normal 3" xfId="7"/>
    <cellStyle name="Normal 4" xfId="8"/>
    <cellStyle name="Normal 4 2" xfId="9"/>
    <cellStyle name="Normal 5" xfId="1"/>
    <cellStyle name="Normal 5 2" xfId="10"/>
    <cellStyle name="Normal 6" xfId="11"/>
    <cellStyle name="Normal_Penawaran Lab-4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7"/>
  <sheetViews>
    <sheetView tabSelected="1" topLeftCell="A114" workbookViewId="0">
      <selection activeCell="G111" sqref="G111"/>
    </sheetView>
  </sheetViews>
  <sheetFormatPr defaultRowHeight="15"/>
  <cols>
    <col min="1" max="1" width="3.7109375" style="16" customWidth="1"/>
    <col min="2" max="2" width="15.5703125" style="89" customWidth="1"/>
    <col min="3" max="3" width="1.5703125" style="13" customWidth="1"/>
    <col min="4" max="4" width="17.5703125" style="13" customWidth="1"/>
    <col min="5" max="5" width="27.7109375" style="14" customWidth="1"/>
    <col min="6" max="6" width="11.28515625" style="15" customWidth="1"/>
    <col min="7" max="7" width="4" style="16" customWidth="1"/>
    <col min="8" max="8" width="7.28515625" style="17" customWidth="1"/>
    <col min="9" max="9" width="14.140625" style="16" customWidth="1"/>
    <col min="10" max="10" width="16.7109375" style="16" customWidth="1"/>
  </cols>
  <sheetData>
    <row r="2" spans="1:10" ht="15.75">
      <c r="G2"/>
      <c r="H2" s="144"/>
    </row>
    <row r="3" spans="1:10" ht="15.75" customHeight="1">
      <c r="F3" s="196" t="s">
        <v>157</v>
      </c>
      <c r="G3" s="196"/>
      <c r="H3" s="196"/>
      <c r="I3" s="196"/>
    </row>
    <row r="4" spans="1:10" ht="15.75">
      <c r="F4" s="144" t="s">
        <v>186</v>
      </c>
    </row>
    <row r="6" spans="1:10" ht="14.25" customHeight="1">
      <c r="A6" s="226" t="s">
        <v>143</v>
      </c>
      <c r="B6" s="226"/>
      <c r="C6" s="226"/>
      <c r="D6" s="226"/>
      <c r="E6" s="226"/>
      <c r="F6" s="226"/>
      <c r="G6" s="226"/>
      <c r="H6" s="226"/>
      <c r="I6" s="226"/>
      <c r="J6" s="226"/>
    </row>
    <row r="7" spans="1:10" ht="14.25" customHeight="1">
      <c r="A7" s="226"/>
      <c r="B7" s="226"/>
      <c r="C7" s="226"/>
      <c r="D7" s="226"/>
      <c r="E7" s="226"/>
      <c r="F7" s="226"/>
      <c r="G7" s="226"/>
      <c r="H7" s="226"/>
      <c r="I7" s="226"/>
      <c r="J7" s="226"/>
    </row>
    <row r="8" spans="1:10" ht="14.25" customHeight="1">
      <c r="A8" s="6"/>
      <c r="B8" s="6"/>
      <c r="C8" s="6"/>
      <c r="D8" s="6"/>
      <c r="E8" s="5"/>
      <c r="F8" s="3"/>
      <c r="G8" s="4"/>
      <c r="H8" s="5"/>
      <c r="I8" s="5"/>
      <c r="J8" s="6"/>
    </row>
    <row r="9" spans="1:10" ht="14.25" customHeight="1">
      <c r="A9" s="7" t="s">
        <v>144</v>
      </c>
      <c r="B9" s="1"/>
      <c r="C9" s="2" t="s">
        <v>145</v>
      </c>
      <c r="D9" s="2" t="s">
        <v>184</v>
      </c>
      <c r="E9" s="5"/>
      <c r="F9" s="3"/>
      <c r="G9" s="4"/>
      <c r="H9" s="5"/>
      <c r="I9" s="5"/>
      <c r="J9" s="6"/>
    </row>
    <row r="10" spans="1:10" ht="14.25" customHeight="1">
      <c r="A10" s="7" t="s">
        <v>146</v>
      </c>
      <c r="B10" s="2"/>
      <c r="C10" s="2" t="s">
        <v>145</v>
      </c>
      <c r="D10" s="2" t="s">
        <v>152</v>
      </c>
      <c r="E10" s="5"/>
      <c r="F10" s="3"/>
      <c r="G10" s="4"/>
      <c r="H10" s="5"/>
      <c r="I10" s="5"/>
      <c r="J10" s="6"/>
    </row>
    <row r="11" spans="1:10" ht="14.25" customHeight="1">
      <c r="A11" s="7" t="s">
        <v>147</v>
      </c>
      <c r="B11" s="2"/>
      <c r="C11" s="2" t="s">
        <v>145</v>
      </c>
      <c r="D11" s="2">
        <v>2014</v>
      </c>
      <c r="E11" s="10"/>
      <c r="F11" s="11"/>
      <c r="G11" s="6"/>
      <c r="H11" s="12"/>
      <c r="I11" s="6"/>
      <c r="J11" s="6"/>
    </row>
    <row r="12" spans="1:10" ht="14.25" customHeight="1">
      <c r="A12" s="7"/>
      <c r="B12" s="2"/>
      <c r="C12" s="2"/>
      <c r="D12" s="2"/>
      <c r="E12" s="10"/>
      <c r="F12" s="11"/>
      <c r="G12" s="6"/>
      <c r="H12" s="12"/>
      <c r="I12" s="6"/>
      <c r="J12" s="6"/>
    </row>
    <row r="13" spans="1:10" ht="14.25" customHeight="1">
      <c r="A13" s="7"/>
      <c r="B13" s="2"/>
      <c r="C13" s="2"/>
      <c r="D13" s="2"/>
      <c r="E13" s="10"/>
      <c r="F13" s="11"/>
      <c r="G13" s="6"/>
      <c r="H13" s="12"/>
      <c r="I13" s="6"/>
      <c r="J13" s="6"/>
    </row>
    <row r="14" spans="1:10" s="174" customFormat="1" ht="14.25" customHeight="1">
      <c r="A14" s="181" t="s">
        <v>183</v>
      </c>
      <c r="B14" s="182"/>
      <c r="C14" s="183"/>
      <c r="D14" s="183"/>
      <c r="E14" s="184"/>
      <c r="F14" s="185"/>
      <c r="G14" s="186"/>
      <c r="H14" s="187"/>
      <c r="I14" s="186"/>
      <c r="J14" s="186"/>
    </row>
    <row r="15" spans="1:10" ht="26.25" thickBot="1">
      <c r="A15" s="18" t="s">
        <v>0</v>
      </c>
      <c r="B15" s="138" t="s">
        <v>1</v>
      </c>
      <c r="C15" s="227" t="s">
        <v>2</v>
      </c>
      <c r="D15" s="227"/>
      <c r="E15" s="228"/>
      <c r="F15" s="137" t="s">
        <v>3</v>
      </c>
      <c r="G15" s="19" t="s">
        <v>4</v>
      </c>
      <c r="H15" s="19" t="s">
        <v>5</v>
      </c>
      <c r="I15" s="20" t="s">
        <v>6</v>
      </c>
      <c r="J15" s="18" t="s">
        <v>148</v>
      </c>
    </row>
    <row r="16" spans="1:10" ht="16.5" thickTop="1" thickBot="1">
      <c r="A16" s="21">
        <v>1</v>
      </c>
      <c r="B16" s="22">
        <v>2</v>
      </c>
      <c r="C16" s="229">
        <v>3</v>
      </c>
      <c r="D16" s="230"/>
      <c r="E16" s="231"/>
      <c r="F16" s="23">
        <v>4</v>
      </c>
      <c r="G16" s="23">
        <v>5</v>
      </c>
      <c r="H16" s="23">
        <v>6</v>
      </c>
      <c r="I16" s="24">
        <v>7</v>
      </c>
      <c r="J16" s="21">
        <v>8</v>
      </c>
    </row>
    <row r="17" spans="1:10" ht="15.75" thickTop="1">
      <c r="A17" s="25">
        <v>1</v>
      </c>
      <c r="B17" s="26" t="s">
        <v>149</v>
      </c>
      <c r="C17" s="27"/>
      <c r="D17" s="27"/>
      <c r="E17" s="28"/>
      <c r="F17" s="232"/>
      <c r="G17" s="29">
        <v>1</v>
      </c>
      <c r="H17" s="29" t="s">
        <v>7</v>
      </c>
      <c r="I17" s="30"/>
      <c r="J17" s="30">
        <f>+G17*I17</f>
        <v>0</v>
      </c>
    </row>
    <row r="18" spans="1:10">
      <c r="A18" s="32"/>
      <c r="B18" s="33" t="s">
        <v>8</v>
      </c>
      <c r="C18" s="34"/>
      <c r="D18" s="34"/>
      <c r="E18" s="35"/>
      <c r="F18" s="198"/>
      <c r="G18" s="37"/>
      <c r="H18" s="37"/>
      <c r="I18" s="38"/>
      <c r="J18" s="38"/>
    </row>
    <row r="19" spans="1:10" ht="24">
      <c r="A19" s="39"/>
      <c r="B19" s="188" t="s">
        <v>9</v>
      </c>
      <c r="C19" s="40" t="s">
        <v>10</v>
      </c>
      <c r="D19" s="41" t="s">
        <v>11</v>
      </c>
      <c r="E19" s="42" t="s">
        <v>12</v>
      </c>
      <c r="F19" s="198"/>
      <c r="G19" s="37"/>
      <c r="H19" s="37"/>
      <c r="I19" s="39"/>
      <c r="J19" s="39"/>
    </row>
    <row r="20" spans="1:10">
      <c r="A20" s="39"/>
      <c r="B20" s="43"/>
      <c r="C20" s="40" t="s">
        <v>10</v>
      </c>
      <c r="D20" s="41" t="s">
        <v>13</v>
      </c>
      <c r="E20" s="42" t="s">
        <v>14</v>
      </c>
      <c r="F20" s="198"/>
      <c r="G20" s="44"/>
      <c r="H20" s="45"/>
      <c r="I20" s="39"/>
      <c r="J20" s="39"/>
    </row>
    <row r="21" spans="1:10">
      <c r="A21" s="39"/>
      <c r="B21" s="43"/>
      <c r="C21" s="40" t="s">
        <v>10</v>
      </c>
      <c r="D21" s="41" t="s">
        <v>15</v>
      </c>
      <c r="E21" s="42" t="s">
        <v>16</v>
      </c>
      <c r="F21" s="36"/>
      <c r="G21" s="44"/>
      <c r="H21" s="45"/>
      <c r="I21" s="39"/>
      <c r="J21" s="39"/>
    </row>
    <row r="22" spans="1:10">
      <c r="A22" s="39"/>
      <c r="B22" s="43"/>
      <c r="C22" s="46"/>
      <c r="D22" s="41"/>
      <c r="E22" s="42" t="s">
        <v>17</v>
      </c>
      <c r="F22" s="36"/>
      <c r="G22" s="44"/>
      <c r="H22" s="45"/>
      <c r="I22" s="39"/>
      <c r="J22" s="39"/>
    </row>
    <row r="23" spans="1:10">
      <c r="A23" s="39"/>
      <c r="B23" s="47" t="s">
        <v>18</v>
      </c>
      <c r="C23" s="48" t="s">
        <v>10</v>
      </c>
      <c r="D23" s="49" t="s">
        <v>19</v>
      </c>
      <c r="E23" s="42" t="s">
        <v>20</v>
      </c>
      <c r="F23" s="36"/>
      <c r="G23" s="37"/>
      <c r="H23" s="37"/>
      <c r="I23" s="39"/>
      <c r="J23" s="39"/>
    </row>
    <row r="24" spans="1:10">
      <c r="A24" s="39"/>
      <c r="B24" s="50" t="s">
        <v>21</v>
      </c>
      <c r="C24" s="40" t="s">
        <v>10</v>
      </c>
      <c r="D24" s="41" t="s">
        <v>22</v>
      </c>
      <c r="E24" s="42" t="s">
        <v>23</v>
      </c>
      <c r="F24" s="36"/>
      <c r="G24" s="37"/>
      <c r="H24" s="32"/>
      <c r="I24" s="39"/>
      <c r="J24" s="39"/>
    </row>
    <row r="25" spans="1:10">
      <c r="A25" s="39"/>
      <c r="B25" s="51"/>
      <c r="C25" s="40" t="s">
        <v>10</v>
      </c>
      <c r="D25" s="41" t="s">
        <v>24</v>
      </c>
      <c r="E25" s="42" t="s">
        <v>20</v>
      </c>
      <c r="F25" s="36"/>
      <c r="G25" s="37"/>
      <c r="H25" s="32"/>
      <c r="I25" s="39"/>
      <c r="J25" s="39"/>
    </row>
    <row r="26" spans="1:10">
      <c r="A26" s="39"/>
      <c r="B26" s="31"/>
      <c r="C26" s="52" t="s">
        <v>10</v>
      </c>
      <c r="D26" s="41" t="s">
        <v>13</v>
      </c>
      <c r="E26" s="42" t="s">
        <v>25</v>
      </c>
      <c r="F26" s="36"/>
      <c r="G26" s="37"/>
      <c r="H26" s="32"/>
      <c r="I26" s="39"/>
      <c r="J26" s="39"/>
    </row>
    <row r="27" spans="1:10">
      <c r="A27" s="39"/>
      <c r="B27" s="43"/>
      <c r="C27" s="40" t="s">
        <v>10</v>
      </c>
      <c r="D27" s="41" t="s">
        <v>15</v>
      </c>
      <c r="E27" s="42" t="s">
        <v>26</v>
      </c>
      <c r="F27" s="36"/>
      <c r="G27" s="37"/>
      <c r="H27" s="32"/>
      <c r="I27" s="39"/>
      <c r="J27" s="39"/>
    </row>
    <row r="28" spans="1:10">
      <c r="A28" s="39"/>
      <c r="B28" s="43"/>
      <c r="C28" s="40" t="s">
        <v>10</v>
      </c>
      <c r="D28" s="41" t="s">
        <v>27</v>
      </c>
      <c r="E28" s="53" t="s">
        <v>28</v>
      </c>
      <c r="F28" s="36"/>
      <c r="G28" s="37"/>
      <c r="H28" s="32"/>
      <c r="I28" s="39"/>
      <c r="J28" s="39"/>
    </row>
    <row r="29" spans="1:10">
      <c r="A29" s="39"/>
      <c r="B29" s="43"/>
      <c r="C29" s="40"/>
      <c r="D29" s="41"/>
      <c r="E29" s="42" t="s">
        <v>29</v>
      </c>
      <c r="F29" s="36"/>
      <c r="G29" s="37"/>
      <c r="H29" s="32"/>
      <c r="I29" s="39"/>
      <c r="J29" s="39"/>
    </row>
    <row r="30" spans="1:10">
      <c r="A30" s="39"/>
      <c r="B30" s="43"/>
      <c r="C30" s="40" t="s">
        <v>10</v>
      </c>
      <c r="D30" s="41" t="s">
        <v>30</v>
      </c>
      <c r="E30" s="42" t="s">
        <v>31</v>
      </c>
      <c r="F30" s="36"/>
      <c r="G30" s="37"/>
      <c r="H30" s="32"/>
      <c r="I30" s="39"/>
      <c r="J30" s="39"/>
    </row>
    <row r="31" spans="1:10">
      <c r="A31" s="39"/>
      <c r="B31" s="51"/>
      <c r="C31" s="40" t="s">
        <v>10</v>
      </c>
      <c r="D31" s="41" t="s">
        <v>32</v>
      </c>
      <c r="E31" s="42" t="s">
        <v>33</v>
      </c>
      <c r="F31" s="36"/>
      <c r="G31" s="37"/>
      <c r="H31" s="32"/>
      <c r="I31" s="39"/>
      <c r="J31" s="39"/>
    </row>
    <row r="32" spans="1:10" ht="24">
      <c r="A32" s="39"/>
      <c r="B32" s="189" t="s">
        <v>34</v>
      </c>
      <c r="C32" s="40" t="s">
        <v>10</v>
      </c>
      <c r="D32" s="41" t="s">
        <v>19</v>
      </c>
      <c r="E32" s="42" t="s">
        <v>20</v>
      </c>
      <c r="F32" s="36"/>
      <c r="G32" s="37"/>
      <c r="H32" s="37"/>
      <c r="I32" s="39"/>
      <c r="J32" s="39"/>
    </row>
    <row r="33" spans="1:10">
      <c r="A33" s="39"/>
      <c r="B33" s="51"/>
      <c r="C33" s="40" t="s">
        <v>10</v>
      </c>
      <c r="D33" s="41" t="s">
        <v>13</v>
      </c>
      <c r="E33" s="42" t="s">
        <v>35</v>
      </c>
      <c r="F33" s="36"/>
      <c r="G33" s="37"/>
      <c r="H33" s="32"/>
      <c r="I33" s="39"/>
      <c r="J33" s="39"/>
    </row>
    <row r="34" spans="1:10">
      <c r="A34" s="39"/>
      <c r="B34" s="51"/>
      <c r="C34" s="40" t="s">
        <v>10</v>
      </c>
      <c r="D34" s="41" t="s">
        <v>15</v>
      </c>
      <c r="E34" s="42" t="s">
        <v>36</v>
      </c>
      <c r="F34" s="36"/>
      <c r="G34" s="37"/>
      <c r="H34" s="32"/>
      <c r="I34" s="39"/>
      <c r="J34" s="39"/>
    </row>
    <row r="35" spans="1:10">
      <c r="A35" s="39"/>
      <c r="B35" s="51"/>
      <c r="C35" s="40"/>
      <c r="D35" s="41"/>
      <c r="E35" s="54" t="s">
        <v>37</v>
      </c>
      <c r="F35" s="36"/>
      <c r="G35" s="37"/>
      <c r="H35" s="32"/>
      <c r="I35" s="39"/>
      <c r="J35" s="39"/>
    </row>
    <row r="36" spans="1:10">
      <c r="A36" s="39"/>
      <c r="B36" s="51"/>
      <c r="C36" s="40"/>
      <c r="D36" s="41"/>
      <c r="E36" s="54" t="s">
        <v>38</v>
      </c>
      <c r="F36" s="36"/>
      <c r="G36" s="37"/>
      <c r="H36" s="32"/>
      <c r="I36" s="39"/>
      <c r="J36" s="39"/>
    </row>
    <row r="37" spans="1:10">
      <c r="A37" s="39"/>
      <c r="B37" s="51"/>
      <c r="C37" s="40" t="s">
        <v>10</v>
      </c>
      <c r="D37" s="41" t="s">
        <v>27</v>
      </c>
      <c r="E37" s="42" t="s">
        <v>39</v>
      </c>
      <c r="F37" s="36"/>
      <c r="G37" s="37"/>
      <c r="H37" s="32"/>
      <c r="I37" s="39"/>
      <c r="J37" s="39"/>
    </row>
    <row r="38" spans="1:10" ht="24">
      <c r="A38" s="39"/>
      <c r="B38" s="189" t="s">
        <v>40</v>
      </c>
      <c r="C38" s="40" t="s">
        <v>10</v>
      </c>
      <c r="D38" s="41" t="s">
        <v>13</v>
      </c>
      <c r="E38" s="42" t="s">
        <v>41</v>
      </c>
      <c r="F38" s="36"/>
      <c r="G38" s="37"/>
      <c r="H38" s="37"/>
      <c r="I38" s="39"/>
      <c r="J38" s="39"/>
    </row>
    <row r="39" spans="1:10">
      <c r="A39" s="39"/>
      <c r="B39" s="51" t="s">
        <v>42</v>
      </c>
      <c r="C39" s="40" t="s">
        <v>10</v>
      </c>
      <c r="D39" s="41" t="s">
        <v>15</v>
      </c>
      <c r="E39" s="42" t="s">
        <v>43</v>
      </c>
      <c r="F39" s="36"/>
      <c r="G39" s="55"/>
      <c r="H39" s="32"/>
      <c r="I39" s="39"/>
      <c r="J39" s="39"/>
    </row>
    <row r="40" spans="1:10">
      <c r="A40" s="39"/>
      <c r="B40" s="51"/>
      <c r="C40" s="40" t="s">
        <v>10</v>
      </c>
      <c r="D40" s="41" t="s">
        <v>27</v>
      </c>
      <c r="E40" s="42" t="s">
        <v>36</v>
      </c>
      <c r="F40" s="36"/>
      <c r="G40" s="55"/>
      <c r="H40" s="32"/>
      <c r="I40" s="39"/>
      <c r="J40" s="39"/>
    </row>
    <row r="41" spans="1:10">
      <c r="A41" s="190"/>
      <c r="B41" s="191" t="s">
        <v>44</v>
      </c>
      <c r="C41" s="77" t="s">
        <v>10</v>
      </c>
      <c r="D41" s="78" t="s">
        <v>45</v>
      </c>
      <c r="E41" s="79" t="s">
        <v>46</v>
      </c>
      <c r="F41" s="197"/>
      <c r="G41" s="192">
        <v>20</v>
      </c>
      <c r="H41" s="192" t="s">
        <v>47</v>
      </c>
      <c r="I41" s="68"/>
      <c r="J41" s="69">
        <f>G41*I41</f>
        <v>0</v>
      </c>
    </row>
    <row r="42" spans="1:10">
      <c r="A42" s="39"/>
      <c r="B42" s="35"/>
      <c r="C42" s="40" t="s">
        <v>10</v>
      </c>
      <c r="D42" s="41" t="s">
        <v>48</v>
      </c>
      <c r="E42" s="42" t="s">
        <v>49</v>
      </c>
      <c r="F42" s="198"/>
      <c r="G42" s="37"/>
      <c r="H42" s="32"/>
      <c r="I42" s="39"/>
      <c r="J42" s="39"/>
    </row>
    <row r="43" spans="1:10">
      <c r="A43" s="39"/>
      <c r="B43" s="35"/>
      <c r="C43" s="40" t="s">
        <v>10</v>
      </c>
      <c r="D43" s="41" t="s">
        <v>15</v>
      </c>
      <c r="E43" s="42" t="s">
        <v>50</v>
      </c>
      <c r="F43" s="198"/>
      <c r="G43" s="37"/>
      <c r="H43" s="32"/>
      <c r="I43" s="39"/>
      <c r="J43" s="39"/>
    </row>
    <row r="44" spans="1:10">
      <c r="A44" s="57"/>
      <c r="B44" s="58"/>
      <c r="C44" s="59" t="s">
        <v>10</v>
      </c>
      <c r="D44" s="60" t="s">
        <v>27</v>
      </c>
      <c r="E44" s="61" t="s">
        <v>51</v>
      </c>
      <c r="F44" s="199"/>
      <c r="G44" s="63"/>
      <c r="H44" s="64"/>
      <c r="I44" s="57"/>
      <c r="J44" s="57"/>
    </row>
    <row r="45" spans="1:10">
      <c r="A45" s="65">
        <v>2</v>
      </c>
      <c r="B45" s="66" t="s">
        <v>52</v>
      </c>
      <c r="C45" s="67" t="s">
        <v>10</v>
      </c>
      <c r="D45" s="207" t="s">
        <v>53</v>
      </c>
      <c r="E45" s="208"/>
      <c r="F45" s="197"/>
      <c r="G45" s="65">
        <v>1</v>
      </c>
      <c r="H45" s="65" t="s">
        <v>7</v>
      </c>
      <c r="I45" s="68"/>
      <c r="J45" s="69">
        <f>+G45*I45</f>
        <v>0</v>
      </c>
    </row>
    <row r="46" spans="1:10">
      <c r="A46" s="39"/>
      <c r="B46" s="50"/>
      <c r="C46" s="70"/>
      <c r="D46" s="233"/>
      <c r="E46" s="234"/>
      <c r="F46" s="198"/>
      <c r="G46" s="71"/>
      <c r="H46" s="71"/>
      <c r="I46" s="39"/>
      <c r="J46" s="39"/>
    </row>
    <row r="47" spans="1:10">
      <c r="A47" s="39"/>
      <c r="B47" s="50"/>
      <c r="C47" s="70"/>
      <c r="D47" s="233"/>
      <c r="E47" s="234"/>
      <c r="F47" s="198"/>
      <c r="G47" s="72"/>
      <c r="H47" s="72"/>
      <c r="I47" s="39"/>
      <c r="J47" s="39"/>
    </row>
    <row r="48" spans="1:10">
      <c r="A48" s="39"/>
      <c r="B48" s="43"/>
      <c r="C48" s="70"/>
      <c r="D48" s="233"/>
      <c r="E48" s="234"/>
      <c r="F48" s="198"/>
      <c r="G48" s="72"/>
      <c r="H48" s="72"/>
      <c r="I48" s="39"/>
      <c r="J48" s="39"/>
    </row>
    <row r="49" spans="1:10">
      <c r="A49" s="39"/>
      <c r="B49" s="43"/>
      <c r="C49" s="70"/>
      <c r="D49" s="233"/>
      <c r="E49" s="234"/>
      <c r="F49" s="43"/>
      <c r="G49" s="72"/>
      <c r="H49" s="72"/>
      <c r="I49" s="39"/>
      <c r="J49" s="39"/>
    </row>
    <row r="50" spans="1:10">
      <c r="A50" s="57"/>
      <c r="B50" s="58"/>
      <c r="C50" s="73"/>
      <c r="D50" s="74"/>
      <c r="E50" s="75"/>
      <c r="F50" s="58"/>
      <c r="G50" s="76"/>
      <c r="H50" s="76"/>
      <c r="I50" s="57"/>
      <c r="J50" s="57"/>
    </row>
    <row r="51" spans="1:10">
      <c r="A51" s="65">
        <v>3</v>
      </c>
      <c r="B51" s="66" t="s">
        <v>54</v>
      </c>
      <c r="C51" s="77" t="s">
        <v>10</v>
      </c>
      <c r="D51" s="78" t="s">
        <v>55</v>
      </c>
      <c r="E51" s="79"/>
      <c r="F51" s="197"/>
      <c r="G51" s="80">
        <v>21</v>
      </c>
      <c r="H51" s="69" t="s">
        <v>47</v>
      </c>
      <c r="I51" s="68"/>
      <c r="J51" s="69">
        <f>G51*I51</f>
        <v>0</v>
      </c>
    </row>
    <row r="52" spans="1:10">
      <c r="A52" s="32"/>
      <c r="B52" s="81"/>
      <c r="C52" s="40" t="s">
        <v>10</v>
      </c>
      <c r="D52" s="41" t="s">
        <v>56</v>
      </c>
      <c r="E52" s="42" t="s">
        <v>57</v>
      </c>
      <c r="F52" s="198"/>
      <c r="G52" s="82"/>
      <c r="H52" s="38"/>
      <c r="I52" s="83"/>
      <c r="J52" s="38"/>
    </row>
    <row r="53" spans="1:10">
      <c r="A53" s="32"/>
      <c r="B53" s="81"/>
      <c r="C53" s="40" t="s">
        <v>10</v>
      </c>
      <c r="D53" s="41" t="s">
        <v>58</v>
      </c>
      <c r="E53" s="42" t="s">
        <v>59</v>
      </c>
      <c r="F53" s="198"/>
      <c r="G53" s="82"/>
      <c r="H53" s="38"/>
      <c r="I53" s="83"/>
      <c r="J53" s="38"/>
    </row>
    <row r="54" spans="1:10">
      <c r="A54" s="32"/>
      <c r="B54" s="81"/>
      <c r="C54" s="40" t="s">
        <v>10</v>
      </c>
      <c r="D54" s="41" t="s">
        <v>60</v>
      </c>
      <c r="E54" s="42" t="s">
        <v>61</v>
      </c>
      <c r="F54" s="198"/>
      <c r="G54" s="82"/>
      <c r="H54" s="38"/>
      <c r="I54" s="83"/>
      <c r="J54" s="38"/>
    </row>
    <row r="55" spans="1:10">
      <c r="A55" s="32"/>
      <c r="B55" s="81"/>
      <c r="C55" s="40" t="s">
        <v>10</v>
      </c>
      <c r="D55" s="41" t="s">
        <v>62</v>
      </c>
      <c r="E55" s="42" t="s">
        <v>63</v>
      </c>
      <c r="F55" s="36"/>
      <c r="G55" s="82"/>
      <c r="H55" s="38"/>
      <c r="I55" s="83"/>
      <c r="J55" s="38"/>
    </row>
    <row r="56" spans="1:10">
      <c r="A56" s="32"/>
      <c r="B56" s="81"/>
      <c r="C56" s="40" t="s">
        <v>10</v>
      </c>
      <c r="D56" s="41" t="s">
        <v>64</v>
      </c>
      <c r="E56" s="42" t="s">
        <v>65</v>
      </c>
      <c r="F56" s="36"/>
      <c r="G56" s="82"/>
      <c r="H56" s="38"/>
      <c r="I56" s="83"/>
      <c r="J56" s="38"/>
    </row>
    <row r="57" spans="1:10">
      <c r="A57" s="32"/>
      <c r="B57" s="81"/>
      <c r="C57" s="40" t="s">
        <v>10</v>
      </c>
      <c r="D57" s="41" t="s">
        <v>66</v>
      </c>
      <c r="E57" s="42"/>
      <c r="F57" s="36"/>
      <c r="G57" s="82"/>
      <c r="H57" s="38"/>
      <c r="I57" s="83"/>
      <c r="J57" s="38"/>
    </row>
    <row r="58" spans="1:10">
      <c r="A58" s="64"/>
      <c r="B58" s="84"/>
      <c r="C58" s="59" t="s">
        <v>10</v>
      </c>
      <c r="D58" s="60" t="s">
        <v>67</v>
      </c>
      <c r="E58" s="61"/>
      <c r="F58" s="85"/>
      <c r="G58" s="86"/>
      <c r="H58" s="87"/>
      <c r="I58" s="88"/>
      <c r="J58" s="87"/>
    </row>
    <row r="59" spans="1:10">
      <c r="A59" s="65">
        <v>4</v>
      </c>
      <c r="B59" s="66" t="s">
        <v>68</v>
      </c>
      <c r="C59" s="77" t="s">
        <v>10</v>
      </c>
      <c r="D59" s="78" t="s">
        <v>69</v>
      </c>
      <c r="E59" s="79"/>
      <c r="F59" s="197"/>
      <c r="G59" s="80">
        <v>1</v>
      </c>
      <c r="H59" s="69" t="s">
        <v>47</v>
      </c>
      <c r="I59" s="68"/>
      <c r="J59" s="69">
        <f>G59*I59</f>
        <v>0</v>
      </c>
    </row>
    <row r="60" spans="1:10">
      <c r="A60" s="32"/>
      <c r="B60" s="81" t="s">
        <v>70</v>
      </c>
      <c r="C60" s="40"/>
      <c r="D60" s="41" t="s">
        <v>71</v>
      </c>
      <c r="E60" s="42"/>
      <c r="F60" s="198"/>
      <c r="G60" s="82"/>
      <c r="H60" s="38"/>
      <c r="I60" s="83"/>
      <c r="J60" s="38"/>
    </row>
    <row r="61" spans="1:10">
      <c r="A61" s="64"/>
      <c r="B61" s="84"/>
      <c r="C61" s="59" t="s">
        <v>72</v>
      </c>
      <c r="D61" s="60" t="s">
        <v>73</v>
      </c>
      <c r="E61" s="61"/>
      <c r="F61" s="199"/>
      <c r="G61" s="86"/>
      <c r="H61" s="87"/>
      <c r="I61" s="88"/>
      <c r="J61" s="87"/>
    </row>
    <row r="62" spans="1:10" ht="21" customHeight="1">
      <c r="A62" s="65">
        <v>5</v>
      </c>
      <c r="B62" s="66" t="s">
        <v>74</v>
      </c>
      <c r="C62" s="77" t="s">
        <v>10</v>
      </c>
      <c r="D62" s="78" t="s">
        <v>75</v>
      </c>
      <c r="E62" s="79"/>
      <c r="F62" s="197"/>
      <c r="G62" s="80">
        <v>10</v>
      </c>
      <c r="H62" s="69" t="s">
        <v>47</v>
      </c>
      <c r="I62" s="68"/>
      <c r="J62" s="69">
        <f t="shared" ref="J62" si="0">G62*I62</f>
        <v>0</v>
      </c>
    </row>
    <row r="63" spans="1:10" ht="26.25" customHeight="1">
      <c r="A63" s="64"/>
      <c r="B63" s="84"/>
      <c r="C63" s="59" t="s">
        <v>10</v>
      </c>
      <c r="D63" s="200" t="s">
        <v>76</v>
      </c>
      <c r="E63" s="201"/>
      <c r="F63" s="199"/>
      <c r="G63" s="86"/>
      <c r="H63" s="87"/>
      <c r="I63" s="88"/>
      <c r="J63" s="87"/>
    </row>
    <row r="64" spans="1:10">
      <c r="A64" s="65">
        <v>6</v>
      </c>
      <c r="B64" s="66" t="s">
        <v>77</v>
      </c>
      <c r="C64" s="77" t="s">
        <v>10</v>
      </c>
      <c r="D64" s="78" t="s">
        <v>78</v>
      </c>
      <c r="E64" s="79" t="s">
        <v>79</v>
      </c>
      <c r="F64" s="90"/>
      <c r="G64" s="80">
        <v>20</v>
      </c>
      <c r="H64" s="69" t="s">
        <v>47</v>
      </c>
      <c r="I64" s="68"/>
      <c r="J64" s="69">
        <f>G64*I64</f>
        <v>0</v>
      </c>
    </row>
    <row r="65" spans="1:10">
      <c r="A65" s="64"/>
      <c r="B65" s="84"/>
      <c r="C65" s="59" t="s">
        <v>10</v>
      </c>
      <c r="D65" s="60" t="s">
        <v>80</v>
      </c>
      <c r="E65" s="61"/>
      <c r="F65" s="136"/>
      <c r="G65" s="86"/>
      <c r="H65" s="87"/>
      <c r="I65" s="88"/>
      <c r="J65" s="87"/>
    </row>
    <row r="66" spans="1:10">
      <c r="A66" s="65">
        <v>7</v>
      </c>
      <c r="B66" s="66" t="s">
        <v>81</v>
      </c>
      <c r="C66" s="77" t="s">
        <v>10</v>
      </c>
      <c r="D66" s="78" t="s">
        <v>78</v>
      </c>
      <c r="E66" s="79" t="s">
        <v>82</v>
      </c>
      <c r="F66" s="197"/>
      <c r="G66" s="80">
        <v>1</v>
      </c>
      <c r="H66" s="69" t="s">
        <v>47</v>
      </c>
      <c r="I66" s="68"/>
      <c r="J66" s="69">
        <f>G66*I66</f>
        <v>0</v>
      </c>
    </row>
    <row r="67" spans="1:10">
      <c r="A67" s="32"/>
      <c r="B67" s="81"/>
      <c r="C67" s="40" t="s">
        <v>10</v>
      </c>
      <c r="D67" s="41" t="s">
        <v>83</v>
      </c>
      <c r="E67" s="42" t="s">
        <v>84</v>
      </c>
      <c r="F67" s="198"/>
      <c r="G67" s="82"/>
      <c r="H67" s="38"/>
      <c r="I67" s="83"/>
      <c r="J67" s="38"/>
    </row>
    <row r="68" spans="1:10">
      <c r="A68" s="64"/>
      <c r="B68" s="84"/>
      <c r="C68" s="59" t="s">
        <v>10</v>
      </c>
      <c r="D68" s="60" t="s">
        <v>85</v>
      </c>
      <c r="E68" s="61"/>
      <c r="F68" s="199"/>
      <c r="G68" s="86"/>
      <c r="H68" s="87"/>
      <c r="I68" s="88"/>
      <c r="J68" s="87"/>
    </row>
    <row r="69" spans="1:10">
      <c r="A69" s="65">
        <v>8</v>
      </c>
      <c r="B69" s="66" t="s">
        <v>86</v>
      </c>
      <c r="C69" s="77" t="s">
        <v>10</v>
      </c>
      <c r="D69" s="78" t="s">
        <v>78</v>
      </c>
      <c r="E69" s="79" t="s">
        <v>87</v>
      </c>
      <c r="F69" s="90"/>
      <c r="G69" s="80">
        <v>1</v>
      </c>
      <c r="H69" s="69" t="s">
        <v>88</v>
      </c>
      <c r="I69" s="68"/>
      <c r="J69" s="69">
        <f>G68*I68</f>
        <v>0</v>
      </c>
    </row>
    <row r="70" spans="1:10">
      <c r="A70" s="64"/>
      <c r="B70" s="84"/>
      <c r="C70" s="59" t="s">
        <v>10</v>
      </c>
      <c r="D70" s="60" t="s">
        <v>89</v>
      </c>
      <c r="E70" s="61" t="s">
        <v>90</v>
      </c>
      <c r="F70" s="62"/>
      <c r="G70" s="86"/>
      <c r="H70" s="87"/>
      <c r="I70" s="88"/>
      <c r="J70" s="87"/>
    </row>
    <row r="71" spans="1:10">
      <c r="A71" s="65">
        <v>9</v>
      </c>
      <c r="B71" s="66" t="s">
        <v>91</v>
      </c>
      <c r="C71" s="77" t="s">
        <v>10</v>
      </c>
      <c r="D71" s="78" t="s">
        <v>92</v>
      </c>
      <c r="E71" s="91" t="s">
        <v>93</v>
      </c>
      <c r="F71" s="197"/>
      <c r="G71" s="80">
        <v>1</v>
      </c>
      <c r="H71" s="69" t="s">
        <v>7</v>
      </c>
      <c r="I71" s="92"/>
      <c r="J71" s="69">
        <f>G70*I70</f>
        <v>0</v>
      </c>
    </row>
    <row r="72" spans="1:10">
      <c r="A72" s="32"/>
      <c r="B72" s="81"/>
      <c r="C72" s="40" t="s">
        <v>10</v>
      </c>
      <c r="D72" s="41" t="s">
        <v>94</v>
      </c>
      <c r="E72" s="42" t="s">
        <v>95</v>
      </c>
      <c r="F72" s="198"/>
      <c r="G72" s="82"/>
      <c r="H72" s="38"/>
      <c r="I72" s="83"/>
      <c r="J72" s="38"/>
    </row>
    <row r="73" spans="1:10">
      <c r="A73" s="32"/>
      <c r="B73" s="81"/>
      <c r="C73" s="40" t="s">
        <v>10</v>
      </c>
      <c r="D73" s="41" t="s">
        <v>96</v>
      </c>
      <c r="E73" s="42" t="s">
        <v>97</v>
      </c>
      <c r="F73" s="198"/>
      <c r="G73" s="82"/>
      <c r="H73" s="38"/>
      <c r="I73" s="83"/>
      <c r="J73" s="38"/>
    </row>
    <row r="74" spans="1:10">
      <c r="A74" s="32"/>
      <c r="B74" s="81"/>
      <c r="C74" s="40" t="s">
        <v>10</v>
      </c>
      <c r="D74" s="41" t="s">
        <v>98</v>
      </c>
      <c r="E74" s="42" t="s">
        <v>99</v>
      </c>
      <c r="F74" s="198"/>
      <c r="G74" s="82"/>
      <c r="H74" s="38"/>
      <c r="I74" s="83"/>
      <c r="J74" s="38"/>
    </row>
    <row r="75" spans="1:10">
      <c r="A75" s="32"/>
      <c r="B75" s="81"/>
      <c r="C75" s="40" t="s">
        <v>10</v>
      </c>
      <c r="D75" s="41" t="s">
        <v>100</v>
      </c>
      <c r="E75" s="42" t="s">
        <v>101</v>
      </c>
      <c r="F75" s="198"/>
      <c r="G75" s="82"/>
      <c r="H75" s="38"/>
      <c r="I75" s="83"/>
      <c r="J75" s="38"/>
    </row>
    <row r="76" spans="1:10">
      <c r="A76" s="32"/>
      <c r="B76" s="81"/>
      <c r="C76" s="40" t="s">
        <v>10</v>
      </c>
      <c r="D76" s="41" t="s">
        <v>102</v>
      </c>
      <c r="E76" s="42"/>
      <c r="F76" s="36"/>
      <c r="G76" s="82"/>
      <c r="H76" s="38"/>
      <c r="I76" s="83"/>
      <c r="J76" s="38"/>
    </row>
    <row r="77" spans="1:10">
      <c r="A77" s="32"/>
      <c r="B77" s="81"/>
      <c r="C77" s="40" t="s">
        <v>10</v>
      </c>
      <c r="D77" s="41" t="s">
        <v>103</v>
      </c>
      <c r="E77" s="42" t="s">
        <v>104</v>
      </c>
      <c r="F77" s="93"/>
      <c r="G77" s="82"/>
      <c r="H77" s="38"/>
      <c r="I77" s="83"/>
      <c r="J77" s="38"/>
    </row>
    <row r="78" spans="1:10">
      <c r="A78" s="64"/>
      <c r="B78" s="84"/>
      <c r="C78" s="59" t="s">
        <v>10</v>
      </c>
      <c r="D78" s="60" t="s">
        <v>105</v>
      </c>
      <c r="E78" s="61" t="s">
        <v>106</v>
      </c>
      <c r="F78" s="36"/>
      <c r="G78" s="86"/>
      <c r="H78" s="87"/>
      <c r="I78" s="88"/>
      <c r="J78" s="87"/>
    </row>
    <row r="79" spans="1:10">
      <c r="A79" s="94">
        <v>10</v>
      </c>
      <c r="B79" s="95" t="s">
        <v>107</v>
      </c>
      <c r="C79" s="96"/>
      <c r="D79" s="97"/>
      <c r="E79" s="98"/>
      <c r="F79" s="224"/>
      <c r="G79" s="99">
        <v>1</v>
      </c>
      <c r="H79" s="100" t="s">
        <v>47</v>
      </c>
      <c r="I79" s="101"/>
      <c r="J79" s="100">
        <f>G78*I78</f>
        <v>0</v>
      </c>
    </row>
    <row r="80" spans="1:10">
      <c r="A80" s="32"/>
      <c r="B80" s="81"/>
      <c r="C80" s="102" t="s">
        <v>10</v>
      </c>
      <c r="D80" s="103" t="s">
        <v>108</v>
      </c>
      <c r="E80" s="104"/>
      <c r="F80" s="225"/>
      <c r="G80" s="82"/>
      <c r="H80" s="38"/>
      <c r="I80" s="56"/>
      <c r="J80" s="38"/>
    </row>
    <row r="81" spans="1:10">
      <c r="A81" s="32"/>
      <c r="B81" s="81"/>
      <c r="C81" s="102" t="s">
        <v>10</v>
      </c>
      <c r="D81" s="103" t="s">
        <v>109</v>
      </c>
      <c r="E81" s="104"/>
      <c r="F81" s="225"/>
      <c r="G81" s="82"/>
      <c r="H81" s="38"/>
      <c r="I81" s="56"/>
      <c r="J81" s="38"/>
    </row>
    <row r="82" spans="1:10">
      <c r="A82" s="32"/>
      <c r="B82" s="81"/>
      <c r="C82" s="102" t="s">
        <v>10</v>
      </c>
      <c r="D82" s="103" t="s">
        <v>110</v>
      </c>
      <c r="E82" s="104"/>
      <c r="F82" s="225"/>
      <c r="G82" s="82"/>
      <c r="H82" s="38"/>
      <c r="I82" s="56"/>
      <c r="J82" s="38"/>
    </row>
    <row r="83" spans="1:10">
      <c r="A83" s="32"/>
      <c r="B83" s="81"/>
      <c r="C83" s="102" t="s">
        <v>10</v>
      </c>
      <c r="D83" s="103" t="s">
        <v>111</v>
      </c>
      <c r="E83" s="104"/>
      <c r="F83" s="225"/>
      <c r="G83" s="82"/>
      <c r="H83" s="38"/>
      <c r="I83" s="56"/>
      <c r="J83" s="38"/>
    </row>
    <row r="84" spans="1:10">
      <c r="A84" s="32"/>
      <c r="B84" s="81"/>
      <c r="C84" s="102" t="s">
        <v>10</v>
      </c>
      <c r="D84" s="103" t="s">
        <v>112</v>
      </c>
      <c r="E84" s="104"/>
      <c r="F84" s="106"/>
      <c r="G84" s="82"/>
      <c r="H84" s="38"/>
      <c r="I84" s="56"/>
      <c r="J84" s="38"/>
    </row>
    <row r="85" spans="1:10">
      <c r="A85" s="32"/>
      <c r="B85" s="81" t="s">
        <v>113</v>
      </c>
      <c r="C85" s="102" t="s">
        <v>10</v>
      </c>
      <c r="D85" s="103" t="s">
        <v>114</v>
      </c>
      <c r="E85" s="104"/>
      <c r="F85" s="106"/>
      <c r="G85" s="82"/>
      <c r="H85" s="38"/>
      <c r="I85" s="56"/>
      <c r="J85" s="38"/>
    </row>
    <row r="86" spans="1:10">
      <c r="A86" s="32"/>
      <c r="B86" s="81"/>
      <c r="C86" s="40"/>
      <c r="D86" s="41"/>
      <c r="E86" s="42"/>
      <c r="F86" s="105"/>
      <c r="G86" s="82"/>
      <c r="H86" s="38"/>
      <c r="I86" s="56"/>
      <c r="J86" s="38"/>
    </row>
    <row r="87" spans="1:10">
      <c r="A87" s="64"/>
      <c r="B87" s="84" t="s">
        <v>115</v>
      </c>
      <c r="C87" s="107" t="s">
        <v>10</v>
      </c>
      <c r="D87" s="74" t="s">
        <v>116</v>
      </c>
      <c r="E87" s="75"/>
      <c r="F87" s="106"/>
      <c r="G87" s="86"/>
      <c r="H87" s="87"/>
      <c r="I87" s="109"/>
      <c r="J87" s="87"/>
    </row>
    <row r="88" spans="1:10" ht="24">
      <c r="A88" s="110">
        <v>11</v>
      </c>
      <c r="B88" s="165" t="s">
        <v>117</v>
      </c>
      <c r="C88" s="112" t="s">
        <v>10</v>
      </c>
      <c r="D88" s="113" t="s">
        <v>118</v>
      </c>
      <c r="E88" s="114"/>
      <c r="F88" s="115"/>
      <c r="G88" s="99">
        <v>1</v>
      </c>
      <c r="H88" s="116" t="s">
        <v>47</v>
      </c>
      <c r="I88" s="117"/>
      <c r="J88" s="118">
        <f>G87*I87</f>
        <v>0</v>
      </c>
    </row>
    <row r="89" spans="1:10">
      <c r="A89" s="65">
        <v>12</v>
      </c>
      <c r="B89" s="66" t="s">
        <v>119</v>
      </c>
      <c r="C89" s="96" t="s">
        <v>10</v>
      </c>
      <c r="D89" s="97" t="s">
        <v>120</v>
      </c>
      <c r="E89" s="98"/>
      <c r="F89" s="205"/>
      <c r="G89" s="99">
        <v>1</v>
      </c>
      <c r="H89" s="100" t="s">
        <v>47</v>
      </c>
      <c r="I89" s="101"/>
      <c r="J89" s="100">
        <f>G88*I88</f>
        <v>0</v>
      </c>
    </row>
    <row r="90" spans="1:10">
      <c r="A90" s="32"/>
      <c r="B90" s="81"/>
      <c r="C90" s="102" t="s">
        <v>10</v>
      </c>
      <c r="D90" s="103" t="s">
        <v>121</v>
      </c>
      <c r="E90" s="104"/>
      <c r="F90" s="206"/>
      <c r="G90" s="119"/>
      <c r="H90" s="120"/>
      <c r="I90" s="121"/>
      <c r="J90" s="120"/>
    </row>
    <row r="91" spans="1:10">
      <c r="A91" s="32"/>
      <c r="B91" s="81"/>
      <c r="C91" s="102" t="s">
        <v>10</v>
      </c>
      <c r="D91" s="103" t="s">
        <v>122</v>
      </c>
      <c r="E91" s="104"/>
      <c r="F91" s="206"/>
      <c r="G91" s="119"/>
      <c r="H91" s="120"/>
      <c r="I91" s="121"/>
      <c r="J91" s="120"/>
    </row>
    <row r="92" spans="1:10">
      <c r="A92" s="32"/>
      <c r="B92" s="81"/>
      <c r="C92" s="102" t="s">
        <v>10</v>
      </c>
      <c r="D92" s="103" t="s">
        <v>123</v>
      </c>
      <c r="E92" s="104"/>
      <c r="F92" s="206"/>
      <c r="G92" s="119"/>
      <c r="H92" s="120"/>
      <c r="I92" s="121"/>
      <c r="J92" s="120"/>
    </row>
    <row r="93" spans="1:10">
      <c r="A93" s="32"/>
      <c r="B93" s="81"/>
      <c r="C93" s="102" t="s">
        <v>10</v>
      </c>
      <c r="D93" s="103" t="s">
        <v>124</v>
      </c>
      <c r="E93" s="104"/>
      <c r="F93" s="206"/>
      <c r="G93" s="119"/>
      <c r="H93" s="120"/>
      <c r="I93" s="121"/>
      <c r="J93" s="120"/>
    </row>
    <row r="94" spans="1:10">
      <c r="A94" s="32"/>
      <c r="B94" s="81"/>
      <c r="C94" s="102" t="s">
        <v>10</v>
      </c>
      <c r="D94" s="103" t="s">
        <v>125</v>
      </c>
      <c r="E94" s="104"/>
      <c r="F94" s="106"/>
      <c r="G94" s="119"/>
      <c r="H94" s="120"/>
      <c r="I94" s="121"/>
      <c r="J94" s="120"/>
    </row>
    <row r="95" spans="1:10">
      <c r="A95" s="32"/>
      <c r="B95" s="81"/>
      <c r="C95" s="102" t="s">
        <v>10</v>
      </c>
      <c r="D95" s="103" t="s">
        <v>126</v>
      </c>
      <c r="E95" s="104"/>
      <c r="F95" s="106"/>
      <c r="G95" s="119"/>
      <c r="H95" s="120"/>
      <c r="I95" s="121"/>
      <c r="J95" s="120"/>
    </row>
    <row r="96" spans="1:10">
      <c r="A96" s="64"/>
      <c r="B96" s="84"/>
      <c r="C96" s="107" t="s">
        <v>10</v>
      </c>
      <c r="D96" s="74" t="s">
        <v>127</v>
      </c>
      <c r="E96" s="75"/>
      <c r="F96" s="108"/>
      <c r="G96" s="122"/>
      <c r="H96" s="118"/>
      <c r="I96" s="117"/>
      <c r="J96" s="141"/>
    </row>
    <row r="97" spans="1:10">
      <c r="A97" s="65">
        <v>13</v>
      </c>
      <c r="B97" s="66" t="s">
        <v>128</v>
      </c>
      <c r="C97" s="96"/>
      <c r="D97" s="207" t="s">
        <v>129</v>
      </c>
      <c r="E97" s="208"/>
      <c r="F97" s="115" t="s">
        <v>130</v>
      </c>
      <c r="G97" s="99">
        <v>1</v>
      </c>
      <c r="H97" s="100" t="s">
        <v>47</v>
      </c>
      <c r="I97" s="101"/>
      <c r="J97" s="100">
        <f>+G95*I95</f>
        <v>0</v>
      </c>
    </row>
    <row r="98" spans="1:10">
      <c r="A98" s="32"/>
      <c r="B98" s="81"/>
      <c r="C98" s="102"/>
      <c r="D98" s="209" t="s">
        <v>131</v>
      </c>
      <c r="E98" s="210"/>
      <c r="F98" s="106" t="s">
        <v>132</v>
      </c>
      <c r="G98" s="119"/>
      <c r="H98" s="120"/>
      <c r="I98" s="121"/>
      <c r="J98" s="120"/>
    </row>
    <row r="99" spans="1:10">
      <c r="A99" s="32"/>
      <c r="B99" s="81"/>
      <c r="C99" s="102"/>
      <c r="D99" s="209" t="s">
        <v>133</v>
      </c>
      <c r="E99" s="210"/>
      <c r="F99" s="106"/>
      <c r="G99" s="119"/>
      <c r="H99" s="120"/>
      <c r="I99" s="121"/>
      <c r="J99" s="120"/>
    </row>
    <row r="100" spans="1:10">
      <c r="A100" s="32"/>
      <c r="B100" s="81"/>
      <c r="C100" s="102"/>
      <c r="D100" s="209" t="s">
        <v>134</v>
      </c>
      <c r="E100" s="210"/>
      <c r="F100" s="106"/>
      <c r="G100" s="119"/>
      <c r="H100" s="120"/>
      <c r="I100" s="121"/>
      <c r="J100" s="120"/>
    </row>
    <row r="101" spans="1:10">
      <c r="A101" s="64"/>
      <c r="B101" s="84"/>
      <c r="C101" s="107"/>
      <c r="D101" s="211" t="s">
        <v>135</v>
      </c>
      <c r="E101" s="212"/>
      <c r="F101" s="108"/>
      <c r="G101" s="122"/>
      <c r="H101" s="118"/>
      <c r="I101" s="117"/>
      <c r="J101" s="118"/>
    </row>
    <row r="102" spans="1:10">
      <c r="A102" s="65">
        <v>14</v>
      </c>
      <c r="B102" s="66" t="s">
        <v>136</v>
      </c>
      <c r="C102" s="77" t="s">
        <v>10</v>
      </c>
      <c r="D102" s="78" t="s">
        <v>137</v>
      </c>
      <c r="E102" s="79"/>
      <c r="F102" s="197"/>
      <c r="G102" s="80">
        <v>1</v>
      </c>
      <c r="H102" s="69" t="s">
        <v>47</v>
      </c>
      <c r="I102" s="69"/>
      <c r="J102" s="69">
        <f>+G100*I100</f>
        <v>0</v>
      </c>
    </row>
    <row r="103" spans="1:10">
      <c r="A103" s="32"/>
      <c r="B103" s="81"/>
      <c r="C103" s="40"/>
      <c r="D103" s="41" t="s">
        <v>138</v>
      </c>
      <c r="E103" s="42"/>
      <c r="F103" s="198"/>
      <c r="G103" s="82"/>
      <c r="H103" s="38"/>
      <c r="I103" s="56"/>
      <c r="J103" s="38"/>
    </row>
    <row r="104" spans="1:10">
      <c r="A104" s="64"/>
      <c r="B104" s="84"/>
      <c r="C104" s="59"/>
      <c r="D104" s="60" t="s">
        <v>139</v>
      </c>
      <c r="E104" s="61"/>
      <c r="F104" s="199"/>
      <c r="G104" s="86"/>
      <c r="H104" s="87"/>
      <c r="I104" s="109"/>
      <c r="J104" s="87"/>
    </row>
    <row r="105" spans="1:10">
      <c r="A105" s="110">
        <v>15</v>
      </c>
      <c r="B105" s="111" t="s">
        <v>140</v>
      </c>
      <c r="C105" s="163" t="s">
        <v>10</v>
      </c>
      <c r="D105" s="164" t="s">
        <v>141</v>
      </c>
      <c r="E105" s="165"/>
      <c r="F105" s="166"/>
      <c r="G105" s="167"/>
      <c r="H105" s="127"/>
      <c r="I105" s="128"/>
      <c r="J105" s="127"/>
    </row>
    <row r="106" spans="1:10" s="162" customFormat="1">
      <c r="A106" s="213" t="s">
        <v>151</v>
      </c>
      <c r="B106" s="214"/>
      <c r="C106" s="214"/>
      <c r="D106" s="214"/>
      <c r="E106" s="214"/>
      <c r="F106" s="214"/>
      <c r="G106" s="214"/>
      <c r="H106" s="215"/>
      <c r="I106" s="128"/>
      <c r="J106" s="127">
        <f>SUM(J17:J104)</f>
        <v>0</v>
      </c>
    </row>
    <row r="107" spans="1:10" s="162" customFormat="1">
      <c r="A107" s="156"/>
      <c r="B107" s="157"/>
      <c r="C107" s="40"/>
      <c r="D107" s="41"/>
      <c r="E107" s="158"/>
      <c r="F107" s="36"/>
      <c r="G107" s="159"/>
      <c r="H107" s="160"/>
      <c r="I107" s="161"/>
      <c r="J107" s="160"/>
    </row>
    <row r="108" spans="1:10" ht="26.25" customHeight="1">
      <c r="A108" s="216" t="s">
        <v>160</v>
      </c>
      <c r="B108" s="216"/>
      <c r="C108" s="216"/>
      <c r="D108" s="216"/>
      <c r="E108" s="216"/>
      <c r="F108" s="216"/>
      <c r="G108" s="216"/>
      <c r="H108" s="216"/>
      <c r="I108" s="216"/>
      <c r="J108" s="216"/>
    </row>
    <row r="109" spans="1:10" s="174" customFormat="1" ht="36">
      <c r="A109" s="168" t="s">
        <v>161</v>
      </c>
      <c r="B109" s="169" t="s">
        <v>162</v>
      </c>
      <c r="C109" s="170"/>
      <c r="D109" s="238" t="s">
        <v>163</v>
      </c>
      <c r="E109" s="239"/>
      <c r="F109" s="171" t="s">
        <v>164</v>
      </c>
      <c r="G109" s="172" t="s">
        <v>165</v>
      </c>
      <c r="H109" s="142" t="s">
        <v>166</v>
      </c>
      <c r="I109" s="173" t="s">
        <v>167</v>
      </c>
      <c r="J109" s="142" t="s">
        <v>151</v>
      </c>
    </row>
    <row r="110" spans="1:10" ht="256.5" customHeight="1">
      <c r="A110" s="110">
        <v>1</v>
      </c>
      <c r="B110" s="165" t="s">
        <v>169</v>
      </c>
      <c r="C110" s="59"/>
      <c r="D110" s="240" t="s">
        <v>173</v>
      </c>
      <c r="E110" s="241"/>
      <c r="F110" s="175" t="s">
        <v>170</v>
      </c>
      <c r="G110" s="176">
        <v>2</v>
      </c>
      <c r="H110" s="116" t="s">
        <v>172</v>
      </c>
      <c r="I110" s="177"/>
      <c r="J110" s="116">
        <f>+G110*I110</f>
        <v>0</v>
      </c>
    </row>
    <row r="111" spans="1:10" ht="366.75" customHeight="1">
      <c r="A111" s="110">
        <v>2</v>
      </c>
      <c r="B111" s="165" t="s">
        <v>168</v>
      </c>
      <c r="C111" s="123"/>
      <c r="D111" s="240" t="s">
        <v>174</v>
      </c>
      <c r="E111" s="241"/>
      <c r="F111" s="175" t="s">
        <v>171</v>
      </c>
      <c r="G111" s="176">
        <v>1</v>
      </c>
      <c r="H111" s="116" t="s">
        <v>172</v>
      </c>
      <c r="I111" s="178"/>
      <c r="J111" s="179">
        <f>+G111*I111</f>
        <v>0</v>
      </c>
    </row>
    <row r="112" spans="1:10">
      <c r="A112" s="110"/>
      <c r="B112" s="217" t="s">
        <v>151</v>
      </c>
      <c r="C112" s="218"/>
      <c r="D112" s="218"/>
      <c r="E112" s="218"/>
      <c r="F112" s="218"/>
      <c r="G112" s="218"/>
      <c r="H112" s="219"/>
      <c r="I112" s="128"/>
      <c r="J112" s="127">
        <f>SUM(J110:J111)</f>
        <v>0</v>
      </c>
    </row>
    <row r="113" spans="1:11">
      <c r="A113" s="156"/>
      <c r="B113" s="157"/>
      <c r="C113" s="40"/>
      <c r="D113" s="195"/>
      <c r="E113" s="195"/>
      <c r="F113" s="36"/>
      <c r="G113" s="159"/>
      <c r="H113" s="160"/>
      <c r="I113" s="161"/>
      <c r="J113" s="160"/>
      <c r="K113" s="162"/>
    </row>
    <row r="114" spans="1:11">
      <c r="A114" s="156"/>
      <c r="B114" s="157"/>
      <c r="C114" s="40"/>
      <c r="D114" s="46"/>
      <c r="E114" s="46"/>
      <c r="F114" s="36"/>
      <c r="G114" s="159"/>
      <c r="H114" s="160"/>
      <c r="I114" s="161"/>
      <c r="J114" s="160"/>
    </row>
    <row r="115" spans="1:11" ht="18" customHeight="1">
      <c r="A115" s="220" t="s">
        <v>175</v>
      </c>
      <c r="B115" s="220"/>
      <c r="C115" s="220"/>
      <c r="D115" s="220"/>
      <c r="E115" s="220"/>
      <c r="F115" s="220"/>
      <c r="G115" s="159"/>
      <c r="H115" s="160"/>
      <c r="I115" s="161"/>
      <c r="J115" s="160"/>
    </row>
    <row r="116" spans="1:11">
      <c r="A116" s="110" t="s">
        <v>161</v>
      </c>
      <c r="B116" s="217" t="s">
        <v>176</v>
      </c>
      <c r="C116" s="218"/>
      <c r="D116" s="218"/>
      <c r="E116" s="155"/>
      <c r="F116" s="125"/>
      <c r="G116" s="221" t="s">
        <v>179</v>
      </c>
      <c r="H116" s="222"/>
      <c r="I116" s="193" t="s">
        <v>142</v>
      </c>
      <c r="J116" s="194"/>
    </row>
    <row r="117" spans="1:11">
      <c r="A117" s="110" t="s">
        <v>177</v>
      </c>
      <c r="B117" s="154" t="s">
        <v>180</v>
      </c>
      <c r="C117" s="123"/>
      <c r="D117" s="124"/>
      <c r="E117" s="155"/>
      <c r="F117" s="125"/>
      <c r="G117" s="126">
        <v>1</v>
      </c>
      <c r="H117" s="180" t="s">
        <v>185</v>
      </c>
      <c r="I117" s="193">
        <f>J106</f>
        <v>0</v>
      </c>
      <c r="J117" s="194"/>
    </row>
    <row r="118" spans="1:11" ht="15" customHeight="1">
      <c r="A118" s="110" t="s">
        <v>178</v>
      </c>
      <c r="B118" s="154" t="s">
        <v>181</v>
      </c>
      <c r="C118" s="123"/>
      <c r="D118" s="124"/>
      <c r="E118" s="155"/>
      <c r="F118" s="125"/>
      <c r="G118" s="126">
        <v>1</v>
      </c>
      <c r="H118" s="180" t="s">
        <v>185</v>
      </c>
      <c r="I118" s="193">
        <f>J110</f>
        <v>0</v>
      </c>
      <c r="J118" s="194"/>
    </row>
    <row r="119" spans="1:11">
      <c r="A119" s="110"/>
      <c r="B119" s="154" t="s">
        <v>182</v>
      </c>
      <c r="C119" s="123"/>
      <c r="D119" s="124"/>
      <c r="E119" s="155"/>
      <c r="F119" s="125"/>
      <c r="G119" s="126">
        <v>1</v>
      </c>
      <c r="H119" s="180" t="s">
        <v>185</v>
      </c>
      <c r="I119" s="193">
        <f>J111</f>
        <v>0</v>
      </c>
      <c r="J119" s="194"/>
    </row>
    <row r="120" spans="1:11">
      <c r="A120" s="139"/>
      <c r="B120" s="242" t="s">
        <v>151</v>
      </c>
      <c r="C120" s="243"/>
      <c r="D120" s="243"/>
      <c r="E120" s="243"/>
      <c r="F120" s="243"/>
      <c r="G120" s="243"/>
      <c r="H120" s="243"/>
      <c r="I120" s="244"/>
      <c r="J120" s="142">
        <f>SUM(I117:J119)</f>
        <v>0</v>
      </c>
    </row>
    <row r="121" spans="1:11">
      <c r="A121" s="110"/>
      <c r="B121" s="202" t="s">
        <v>150</v>
      </c>
      <c r="C121" s="203"/>
      <c r="D121" s="203"/>
      <c r="E121" s="203"/>
      <c r="F121" s="203"/>
      <c r="G121" s="203"/>
      <c r="H121" s="203"/>
      <c r="I121" s="204"/>
      <c r="J121" s="129">
        <f>+J120*10%</f>
        <v>0</v>
      </c>
    </row>
    <row r="122" spans="1:11">
      <c r="A122" s="140"/>
      <c r="B122" s="235" t="s">
        <v>142</v>
      </c>
      <c r="C122" s="236"/>
      <c r="D122" s="236"/>
      <c r="E122" s="236"/>
      <c r="F122" s="236"/>
      <c r="G122" s="236"/>
      <c r="H122" s="236"/>
      <c r="I122" s="237"/>
      <c r="J122" s="143">
        <f>SUM(J120:J121)</f>
        <v>0</v>
      </c>
    </row>
    <row r="123" spans="1:11">
      <c r="A123" s="130"/>
      <c r="B123" s="130"/>
      <c r="C123" s="130"/>
      <c r="D123" s="130"/>
      <c r="E123" s="130"/>
      <c r="F123" s="130"/>
      <c r="G123" s="130"/>
      <c r="H123" s="130"/>
      <c r="I123" s="130"/>
      <c r="J123" s="130"/>
    </row>
    <row r="124" spans="1:11">
      <c r="A124" s="147" t="s">
        <v>159</v>
      </c>
      <c r="B124" s="148" t="s">
        <v>158</v>
      </c>
      <c r="C124" s="149"/>
      <c r="D124" s="149"/>
      <c r="E124" s="149"/>
      <c r="F124" s="150"/>
      <c r="G124" s="151"/>
      <c r="H124" s="151"/>
      <c r="I124" s="152"/>
      <c r="J124" s="149"/>
    </row>
    <row r="125" spans="1:11">
      <c r="A125" s="153"/>
      <c r="B125" s="223"/>
      <c r="C125" s="223"/>
      <c r="D125" s="223"/>
      <c r="E125" s="223"/>
      <c r="F125" s="223"/>
      <c r="G125" s="223"/>
      <c r="H125" s="223"/>
      <c r="I125" s="223"/>
      <c r="J125" s="223"/>
    </row>
    <row r="126" spans="1:11">
      <c r="A126" s="6"/>
      <c r="B126" s="146"/>
      <c r="C126" s="146"/>
      <c r="D126" s="146"/>
      <c r="E126" s="146"/>
      <c r="F126" s="146"/>
      <c r="G126" s="146"/>
      <c r="H126" s="146"/>
      <c r="I126" s="146"/>
      <c r="J126" s="146"/>
    </row>
    <row r="127" spans="1:11" ht="15.75">
      <c r="A127" s="6"/>
      <c r="B127" s="8"/>
      <c r="C127" s="9"/>
      <c r="D127" s="9"/>
      <c r="E127" s="10"/>
      <c r="F127" s="11"/>
      <c r="G127" s="6"/>
      <c r="H127" s="145" t="s">
        <v>153</v>
      </c>
      <c r="I127" s="6"/>
      <c r="J127" s="12"/>
    </row>
    <row r="128" spans="1:11" ht="15.75">
      <c r="A128" s="131"/>
      <c r="B128" s="132"/>
      <c r="C128" s="132"/>
      <c r="D128" s="9"/>
      <c r="E128" s="10"/>
      <c r="F128" s="11"/>
      <c r="G128" s="6"/>
      <c r="H128" s="145" t="s">
        <v>154</v>
      </c>
      <c r="I128" s="6"/>
      <c r="J128" s="12"/>
    </row>
    <row r="129" spans="1:10" ht="15.75">
      <c r="A129" s="131"/>
      <c r="B129" s="132"/>
      <c r="C129" s="133"/>
      <c r="D129" s="9"/>
      <c r="E129" s="10"/>
      <c r="F129" s="11"/>
      <c r="G129" s="6"/>
      <c r="H129" s="145"/>
      <c r="I129" s="6"/>
      <c r="J129" s="6"/>
    </row>
    <row r="130" spans="1:10" ht="15.75">
      <c r="A130" s="131"/>
      <c r="B130" s="132"/>
      <c r="C130" s="133"/>
      <c r="D130" s="9"/>
      <c r="E130" s="10"/>
      <c r="F130" s="11"/>
      <c r="G130" s="6"/>
      <c r="H130" s="145"/>
      <c r="I130" s="6"/>
      <c r="J130" s="6"/>
    </row>
    <row r="131" spans="1:10" ht="15.75">
      <c r="A131" s="131"/>
      <c r="B131" s="132"/>
      <c r="C131" s="133"/>
      <c r="D131" s="9"/>
      <c r="E131" s="10"/>
      <c r="F131" s="11"/>
      <c r="G131" s="6"/>
      <c r="H131" s="145"/>
      <c r="I131" s="6"/>
      <c r="J131" s="6"/>
    </row>
    <row r="132" spans="1:10" ht="15.75">
      <c r="A132" s="133"/>
      <c r="B132" s="133"/>
      <c r="C132" s="133"/>
      <c r="D132" s="9"/>
      <c r="E132" s="10"/>
      <c r="F132" s="11"/>
      <c r="G132" s="6"/>
      <c r="H132" s="145" t="s">
        <v>155</v>
      </c>
      <c r="I132" s="6"/>
      <c r="J132" s="6"/>
    </row>
    <row r="133" spans="1:10" ht="15.75">
      <c r="A133" s="133"/>
      <c r="B133" s="133"/>
      <c r="C133" s="133"/>
      <c r="D133" s="9"/>
      <c r="E133" s="10"/>
      <c r="F133" s="11"/>
      <c r="G133" s="6"/>
      <c r="H133" s="145" t="s">
        <v>156</v>
      </c>
      <c r="I133" s="6"/>
      <c r="J133" s="6"/>
    </row>
    <row r="134" spans="1:10">
      <c r="A134" s="133"/>
      <c r="B134" s="133"/>
      <c r="C134" s="133"/>
      <c r="D134" s="9"/>
      <c r="E134" s="10"/>
      <c r="F134" s="11"/>
      <c r="G134" s="6"/>
      <c r="H134" s="12"/>
      <c r="I134" s="6"/>
      <c r="J134" s="6"/>
    </row>
    <row r="135" spans="1:10">
      <c r="A135" s="133"/>
      <c r="B135" s="134"/>
      <c r="C135" s="134"/>
      <c r="D135" s="9"/>
      <c r="E135" s="10"/>
      <c r="F135" s="11"/>
      <c r="G135" s="6"/>
      <c r="H135" s="12"/>
      <c r="I135" s="6"/>
      <c r="J135" s="6"/>
    </row>
    <row r="136" spans="1:10">
      <c r="A136" s="135"/>
      <c r="B136" s="132"/>
      <c r="C136" s="132"/>
      <c r="D136" s="9"/>
      <c r="E136" s="10"/>
      <c r="F136" s="11"/>
      <c r="G136" s="6"/>
      <c r="H136" s="12"/>
      <c r="I136" s="6"/>
      <c r="J136" s="6"/>
    </row>
    <row r="137" spans="1:10">
      <c r="A137" s="131"/>
      <c r="B137" s="133"/>
      <c r="C137" s="133"/>
      <c r="D137" s="9"/>
      <c r="E137" s="10"/>
      <c r="F137" s="11"/>
      <c r="G137" s="6"/>
      <c r="H137" s="12"/>
      <c r="I137" s="6"/>
      <c r="J137" s="6"/>
    </row>
  </sheetData>
  <mergeCells count="40">
    <mergeCell ref="B125:J125"/>
    <mergeCell ref="F71:F75"/>
    <mergeCell ref="F79:F83"/>
    <mergeCell ref="A6:J7"/>
    <mergeCell ref="C15:E15"/>
    <mergeCell ref="C16:E16"/>
    <mergeCell ref="F17:F20"/>
    <mergeCell ref="F41:F44"/>
    <mergeCell ref="D45:E49"/>
    <mergeCell ref="F45:F48"/>
    <mergeCell ref="B122:I122"/>
    <mergeCell ref="F62:F63"/>
    <mergeCell ref="D109:E109"/>
    <mergeCell ref="D110:E110"/>
    <mergeCell ref="D111:E111"/>
    <mergeCell ref="B120:I120"/>
    <mergeCell ref="B121:I121"/>
    <mergeCell ref="F89:F93"/>
    <mergeCell ref="D97:E97"/>
    <mergeCell ref="D98:E98"/>
    <mergeCell ref="D99:E99"/>
    <mergeCell ref="D100:E100"/>
    <mergeCell ref="D101:E101"/>
    <mergeCell ref="A106:H106"/>
    <mergeCell ref="A108:J108"/>
    <mergeCell ref="B112:H112"/>
    <mergeCell ref="A115:F115"/>
    <mergeCell ref="B116:D116"/>
    <mergeCell ref="G116:H116"/>
    <mergeCell ref="I116:J116"/>
    <mergeCell ref="I117:J117"/>
    <mergeCell ref="I118:J118"/>
    <mergeCell ref="I119:J119"/>
    <mergeCell ref="D113:E113"/>
    <mergeCell ref="F3:I3"/>
    <mergeCell ref="F102:F104"/>
    <mergeCell ref="F51:F54"/>
    <mergeCell ref="F59:F61"/>
    <mergeCell ref="D63:E63"/>
    <mergeCell ref="F66:F68"/>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LabTech</dc:creator>
  <cp:lastModifiedBy>admin</cp:lastModifiedBy>
  <cp:lastPrinted>2014-11-06T04:32:43Z</cp:lastPrinted>
  <dcterms:created xsi:type="dcterms:W3CDTF">2014-11-05T08:03:12Z</dcterms:created>
  <dcterms:modified xsi:type="dcterms:W3CDTF">2014-12-05T10:31:43Z</dcterms:modified>
</cp:coreProperties>
</file>