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8595" windowHeight="77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J38" i="1" l="1"/>
  <c r="J74" i="1"/>
  <c r="J73" i="1"/>
  <c r="J72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12" i="1"/>
  <c r="J13" i="1"/>
  <c r="J14" i="1"/>
  <c r="J15" i="1"/>
  <c r="J16" i="1"/>
  <c r="J17" i="1"/>
  <c r="J18" i="1"/>
  <c r="J11" i="1"/>
</calcChain>
</file>

<file path=xl/sharedStrings.xml><?xml version="1.0" encoding="utf-8"?>
<sst xmlns="http://schemas.openxmlformats.org/spreadsheetml/2006/main" count="129" uniqueCount="77">
  <si>
    <t>RENCANA ANGGARAN BIAYA (RAB)</t>
  </si>
  <si>
    <t>NAMA PEKERJAAN</t>
  </si>
  <si>
    <t>:</t>
  </si>
  <si>
    <t>PERAWATAN RENOVASI KANTIN MA'HAD PUTRA PUTRI, DEPO AIR MINUM, RUMAH SINGGAH</t>
  </si>
  <si>
    <t>LOKASI PEKERJAAN</t>
  </si>
  <si>
    <t>UIN MAULANA MALIK IBRAHIM MALANG</t>
  </si>
  <si>
    <t>TAHUN ANGGARAN</t>
  </si>
  <si>
    <t>NO</t>
  </si>
  <si>
    <t>URAIAN PEKERJAAN</t>
  </si>
  <si>
    <t>Kode</t>
  </si>
  <si>
    <t>VOLUME</t>
  </si>
  <si>
    <t>SAT</t>
  </si>
  <si>
    <t>Analisa</t>
  </si>
  <si>
    <t>A</t>
  </si>
  <si>
    <t>KANTIN MAHAD PUTRA</t>
  </si>
  <si>
    <t>I</t>
  </si>
  <si>
    <t>Pekerjaan Persiapan</t>
  </si>
  <si>
    <t>Bongkaran dan buangan area wastafel</t>
  </si>
  <si>
    <t>-</t>
  </si>
  <si>
    <t>Ls</t>
  </si>
  <si>
    <t>II</t>
  </si>
  <si>
    <t>Pekerjaan Sanitair</t>
  </si>
  <si>
    <t>Kran wastafel ONDA</t>
  </si>
  <si>
    <t>bh</t>
  </si>
  <si>
    <t>Sifon + filter wastafel WASSER</t>
  </si>
  <si>
    <t>Pekerjaan pemipaan saluran air 1/2" AW WAVIN</t>
  </si>
  <si>
    <t>m'</t>
  </si>
  <si>
    <t>III</t>
  </si>
  <si>
    <t>Pekerjaan Elektrikal</t>
  </si>
  <si>
    <t>Lampu PHILIPS 8 Watt</t>
  </si>
  <si>
    <t>IV</t>
  </si>
  <si>
    <t>Pekerjaan Utilitas</t>
  </si>
  <si>
    <t>Perbaikan Patch Fitting Engsel Pintu Kaca SOLID</t>
  </si>
  <si>
    <t xml:space="preserve">Perbaikan Bottom Lock Fitting SOLID </t>
  </si>
  <si>
    <t>Cermin Wastafel Utara 2 mm</t>
  </si>
  <si>
    <t>m2</t>
  </si>
  <si>
    <t>Cermin Wastafel Selatan 2 mm</t>
  </si>
  <si>
    <t>B</t>
  </si>
  <si>
    <t>KANTIN MAHAD PUTRI</t>
  </si>
  <si>
    <t>Pekerjaan Beton</t>
  </si>
  <si>
    <t xml:space="preserve">Pekerjaan tutup selokan beton+besi+bekesting K150, 100kg </t>
  </si>
  <si>
    <t>m3</t>
  </si>
  <si>
    <t>C</t>
  </si>
  <si>
    <t xml:space="preserve">DEPO AIR MINUM </t>
  </si>
  <si>
    <t>Pekerjaan Pasangan dan Beton</t>
  </si>
  <si>
    <t>Pekerjaan lantai beton K150</t>
  </si>
  <si>
    <t>Pekerjaan lantai keramik 40 x 40 ASIA TILE</t>
  </si>
  <si>
    <t>Pekerjaan Pengecatan</t>
  </si>
  <si>
    <t>Pekerjaan pengecatan dinding CATYLAC</t>
  </si>
  <si>
    <t>Pekerjaan pengecatan plafond CATYLAC</t>
  </si>
  <si>
    <t>Pekerjaan Aluminium dan Plafond</t>
  </si>
  <si>
    <t>Pekerjaan pintu kaca rangka aluminium 1 mm</t>
  </si>
  <si>
    <t>Pekerjaan plafond eternit  + rangka kayu meranti 1x1</t>
  </si>
  <si>
    <t xml:space="preserve">Pekerjaan instalasi KWH meter + jaringan </t>
  </si>
  <si>
    <t>Pekerjaan pemipaan instalasi air bersih 1/2" D</t>
  </si>
  <si>
    <t>D</t>
  </si>
  <si>
    <t>RUMAH SINGGAH</t>
  </si>
  <si>
    <t>Pekerjaan Atap</t>
  </si>
  <si>
    <t>Pekerjaan lis plafond gypsum 8 cm</t>
  </si>
  <si>
    <t>Pekerjaan plafond eternit + rangka galvalum 1 x 1</t>
  </si>
  <si>
    <t>Lampu Philips PLC 18 Watt</t>
  </si>
  <si>
    <t>Perbaikan urinoir TOTO</t>
  </si>
  <si>
    <t>Perbaikan kran urinoir TOTO</t>
  </si>
  <si>
    <t>Pekerjaaan pasang kaca aksen loby motif 2 mm</t>
  </si>
  <si>
    <t>Pekerjaan lantai KM kamar 11</t>
  </si>
  <si>
    <t>Pembongkaran lantai KM</t>
  </si>
  <si>
    <t>Pekerjaan bongkaran sekat pintu kaca 5 mm</t>
  </si>
  <si>
    <t>Pekerjaan Waterproofing lantai KM ALCAPROOF</t>
  </si>
  <si>
    <t>Pekerjaan keramik KM motif ASIA TILE</t>
  </si>
  <si>
    <t>Pekerjaan sekat pintu kaca 5 mm</t>
  </si>
  <si>
    <t>HARGA</t>
  </si>
  <si>
    <t>SATUAN</t>
  </si>
  <si>
    <t>TOTAL</t>
  </si>
  <si>
    <t>NILAI KONTRUKSI</t>
  </si>
  <si>
    <t>PPN 10%</t>
  </si>
  <si>
    <t>NILAI PEKERJAAN</t>
  </si>
  <si>
    <t>TERBILANG : 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</si>
</sst>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5" formatCode="_(* #,##0_);_(* \(#,##0\);_(* &quot;-&quot;??_);_(@_)"/>
    <numFmt numFmtId="166" formatCode="_(* #,##0.00_);_(* \(#,##0.00\);_(* &quot;-&quot;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6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8" fillId="0" borderId="0"/>
    <xf numFmtId="0" fontId="8" fillId="0" borderId="0" applyFill="0"/>
    <xf numFmtId="0" fontId="8" fillId="0" borderId="0" applyFill="0"/>
    <xf numFmtId="0" fontId="8" fillId="0" borderId="0" applyFill="0"/>
    <xf numFmtId="0" fontId="8" fillId="0" borderId="0" applyFill="0"/>
    <xf numFmtId="0" fontId="8" fillId="0" borderId="0" applyFill="0"/>
    <xf numFmtId="0" fontId="8" fillId="0" borderId="0" applyFill="0"/>
    <xf numFmtId="0" fontId="8" fillId="0" borderId="0" applyFill="0"/>
    <xf numFmtId="0" fontId="8" fillId="0" borderId="0" applyFill="0"/>
    <xf numFmtId="0" fontId="8" fillId="0" borderId="0" applyFill="0"/>
    <xf numFmtId="0" fontId="8" fillId="0" borderId="0" applyFill="0"/>
    <xf numFmtId="0" fontId="8" fillId="0" borderId="0" applyFill="0"/>
    <xf numFmtId="43" fontId="8" fillId="0" borderId="0" applyFont="0" applyFill="0" applyBorder="0" applyAlignment="0" applyProtection="0"/>
    <xf numFmtId="0" fontId="8" fillId="0" borderId="0"/>
    <xf numFmtId="41" fontId="8" fillId="0" borderId="0" applyFont="0" applyFill="0" applyBorder="0" applyAlignment="0" applyProtection="0"/>
    <xf numFmtId="0" fontId="8" fillId="0" borderId="0" applyFill="0"/>
  </cellStyleXfs>
  <cellXfs count="120">
    <xf numFmtId="0" fontId="0" fillId="0" borderId="0" xfId="0"/>
    <xf numFmtId="0" fontId="3" fillId="0" borderId="0" xfId="2"/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0" xfId="2" applyFont="1" applyFill="1" applyAlignment="1">
      <alignment horizontal="left"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vertical="center"/>
    </xf>
    <xf numFmtId="165" fontId="9" fillId="0" borderId="5" xfId="3" applyNumberFormat="1" applyFont="1" applyBorder="1" applyAlignment="1">
      <alignment horizontal="center" vertical="center" wrapText="1"/>
    </xf>
    <xf numFmtId="165" fontId="9" fillId="0" borderId="10" xfId="3" applyNumberFormat="1" applyFont="1" applyBorder="1" applyAlignment="1">
      <alignment horizontal="center" vertical="center" wrapText="1"/>
    </xf>
    <xf numFmtId="0" fontId="9" fillId="0" borderId="11" xfId="5" applyFont="1" applyBorder="1" applyAlignment="1">
      <alignment horizontal="center" vertical="center" wrapText="1"/>
    </xf>
    <xf numFmtId="0" fontId="9" fillId="0" borderId="12" xfId="5" applyFont="1" applyBorder="1" applyAlignment="1">
      <alignment horizontal="center" vertical="center" wrapText="1"/>
    </xf>
    <xf numFmtId="0" fontId="9" fillId="0" borderId="13" xfId="5" applyFont="1" applyBorder="1" applyAlignment="1">
      <alignment horizontal="center" vertical="center" wrapText="1"/>
    </xf>
    <xf numFmtId="165" fontId="9" fillId="0" borderId="11" xfId="3" applyNumberFormat="1" applyFont="1" applyBorder="1" applyAlignment="1">
      <alignment horizontal="center" vertical="center" wrapText="1"/>
    </xf>
    <xf numFmtId="165" fontId="9" fillId="0" borderId="14" xfId="3" applyNumberFormat="1" applyFont="1" applyFill="1" applyBorder="1" applyAlignment="1">
      <alignment horizontal="center" vertical="center"/>
    </xf>
    <xf numFmtId="165" fontId="9" fillId="0" borderId="15" xfId="3" applyNumberFormat="1" applyFont="1" applyFill="1" applyBorder="1" applyAlignment="1">
      <alignment vertical="center"/>
    </xf>
    <xf numFmtId="165" fontId="9" fillId="0" borderId="16" xfId="3" applyNumberFormat="1" applyFont="1" applyFill="1" applyBorder="1" applyAlignment="1">
      <alignment vertical="center"/>
    </xf>
    <xf numFmtId="0" fontId="5" fillId="0" borderId="16" xfId="5" applyFont="1" applyFill="1" applyBorder="1" applyAlignment="1">
      <alignment vertical="center"/>
    </xf>
    <xf numFmtId="165" fontId="5" fillId="0" borderId="17" xfId="3" applyNumberFormat="1" applyFont="1" applyFill="1" applyBorder="1" applyAlignment="1">
      <alignment horizontal="center" vertical="center"/>
    </xf>
    <xf numFmtId="166" fontId="5" fillId="0" borderId="17" xfId="4" applyNumberFormat="1" applyFont="1" applyFill="1" applyBorder="1" applyAlignment="1">
      <alignment vertical="center"/>
    </xf>
    <xf numFmtId="166" fontId="5" fillId="0" borderId="17" xfId="4" applyNumberFormat="1" applyFont="1" applyFill="1" applyBorder="1" applyAlignment="1">
      <alignment horizontal="center" vertical="center"/>
    </xf>
    <xf numFmtId="165" fontId="5" fillId="0" borderId="18" xfId="3" applyNumberFormat="1" applyFont="1" applyFill="1" applyBorder="1" applyAlignment="1">
      <alignment horizontal="center" vertical="center"/>
    </xf>
    <xf numFmtId="165" fontId="5" fillId="0" borderId="19" xfId="3" applyNumberFormat="1" applyFont="1" applyFill="1" applyBorder="1" applyAlignment="1">
      <alignment vertical="center"/>
    </xf>
    <xf numFmtId="165" fontId="5" fillId="0" borderId="20" xfId="3" applyNumberFormat="1" applyFont="1" applyFill="1" applyBorder="1" applyAlignment="1">
      <alignment vertical="center"/>
    </xf>
    <xf numFmtId="0" fontId="5" fillId="0" borderId="20" xfId="5" applyFont="1" applyFill="1" applyBorder="1" applyAlignment="1">
      <alignment vertical="center"/>
    </xf>
    <xf numFmtId="0" fontId="5" fillId="0" borderId="21" xfId="5" applyFont="1" applyFill="1" applyBorder="1" applyAlignment="1">
      <alignment vertical="center"/>
    </xf>
    <xf numFmtId="166" fontId="5" fillId="0" borderId="18" xfId="4" applyNumberFormat="1" applyFont="1" applyFill="1" applyBorder="1" applyAlignment="1">
      <alignment vertical="center"/>
    </xf>
    <xf numFmtId="166" fontId="5" fillId="0" borderId="18" xfId="4" applyNumberFormat="1" applyFont="1" applyFill="1" applyBorder="1" applyAlignment="1">
      <alignment horizontal="center" vertical="center"/>
    </xf>
    <xf numFmtId="165" fontId="5" fillId="0" borderId="22" xfId="3" applyNumberFormat="1" applyFont="1" applyFill="1" applyBorder="1" applyAlignment="1">
      <alignment horizontal="center" vertical="center"/>
    </xf>
    <xf numFmtId="165" fontId="5" fillId="0" borderId="23" xfId="3" applyNumberFormat="1" applyFont="1" applyFill="1" applyBorder="1" applyAlignment="1">
      <alignment vertical="center"/>
    </xf>
    <xf numFmtId="165" fontId="5" fillId="0" borderId="24" xfId="3" applyNumberFormat="1" applyFont="1" applyFill="1" applyBorder="1" applyAlignment="1">
      <alignment vertical="center"/>
    </xf>
    <xf numFmtId="0" fontId="5" fillId="0" borderId="24" xfId="5" applyFont="1" applyFill="1" applyBorder="1" applyAlignment="1">
      <alignment vertical="center"/>
    </xf>
    <xf numFmtId="166" fontId="5" fillId="0" borderId="25" xfId="4" applyNumberFormat="1" applyFont="1" applyFill="1" applyBorder="1" applyAlignment="1">
      <alignment vertical="center"/>
    </xf>
    <xf numFmtId="166" fontId="5" fillId="0" borderId="25" xfId="4" applyNumberFormat="1" applyFont="1" applyFill="1" applyBorder="1" applyAlignment="1">
      <alignment horizontal="center" vertical="center"/>
    </xf>
    <xf numFmtId="165" fontId="5" fillId="0" borderId="22" xfId="3" quotePrefix="1" applyNumberFormat="1" applyFont="1" applyFill="1" applyBorder="1" applyAlignment="1">
      <alignment horizontal="center" vertical="center"/>
    </xf>
    <xf numFmtId="166" fontId="5" fillId="0" borderId="22" xfId="4" applyNumberFormat="1" applyFont="1" applyFill="1" applyBorder="1" applyAlignment="1">
      <alignment vertical="center"/>
    </xf>
    <xf numFmtId="166" fontId="5" fillId="0" borderId="22" xfId="4" applyNumberFormat="1" applyFont="1" applyFill="1" applyBorder="1" applyAlignment="1">
      <alignment horizontal="center" vertical="center"/>
    </xf>
    <xf numFmtId="0" fontId="9" fillId="0" borderId="12" xfId="5" applyFont="1" applyBorder="1" applyAlignment="1">
      <alignment vertical="center"/>
    </xf>
    <xf numFmtId="165" fontId="5" fillId="0" borderId="26" xfId="3" applyNumberFormat="1" applyFont="1" applyFill="1" applyBorder="1" applyAlignment="1">
      <alignment horizontal="center" vertical="center"/>
    </xf>
    <xf numFmtId="165" fontId="5" fillId="0" borderId="27" xfId="3" applyNumberFormat="1" applyFont="1" applyFill="1" applyBorder="1" applyAlignment="1">
      <alignment vertical="center"/>
    </xf>
    <xf numFmtId="165" fontId="5" fillId="0" borderId="28" xfId="3" applyNumberFormat="1" applyFont="1" applyFill="1" applyBorder="1" applyAlignment="1">
      <alignment vertical="center"/>
    </xf>
    <xf numFmtId="0" fontId="5" fillId="0" borderId="28" xfId="5" applyFont="1" applyFill="1" applyBorder="1" applyAlignment="1">
      <alignment vertical="center"/>
    </xf>
    <xf numFmtId="166" fontId="5" fillId="0" borderId="26" xfId="4" applyNumberFormat="1" applyFont="1" applyFill="1" applyBorder="1" applyAlignment="1">
      <alignment vertical="center"/>
    </xf>
    <xf numFmtId="166" fontId="5" fillId="0" borderId="26" xfId="4" applyNumberFormat="1" applyFont="1" applyFill="1" applyBorder="1" applyAlignment="1">
      <alignment horizontal="center" vertical="center"/>
    </xf>
    <xf numFmtId="165" fontId="5" fillId="0" borderId="14" xfId="3" applyNumberFormat="1" applyFont="1" applyFill="1" applyBorder="1" applyAlignment="1">
      <alignment horizontal="center" vertical="center"/>
    </xf>
    <xf numFmtId="165" fontId="5" fillId="0" borderId="15" xfId="3" applyNumberFormat="1" applyFont="1" applyFill="1" applyBorder="1" applyAlignment="1">
      <alignment vertical="center"/>
    </xf>
    <xf numFmtId="165" fontId="5" fillId="0" borderId="16" xfId="3" applyNumberFormat="1" applyFont="1" applyFill="1" applyBorder="1" applyAlignment="1">
      <alignment vertical="center"/>
    </xf>
    <xf numFmtId="165" fontId="5" fillId="0" borderId="25" xfId="3" applyNumberFormat="1" applyFont="1" applyFill="1" applyBorder="1" applyAlignment="1">
      <alignment horizontal="center" vertical="center"/>
    </xf>
    <xf numFmtId="165" fontId="5" fillId="0" borderId="31" xfId="3" applyNumberFormat="1" applyFont="1" applyFill="1" applyBorder="1" applyAlignment="1">
      <alignment vertical="center"/>
    </xf>
    <xf numFmtId="165" fontId="5" fillId="0" borderId="32" xfId="3" applyNumberFormat="1" applyFont="1" applyFill="1" applyBorder="1" applyAlignment="1">
      <alignment vertical="center"/>
    </xf>
    <xf numFmtId="0" fontId="5" fillId="0" borderId="32" xfId="5" applyFont="1" applyFill="1" applyBorder="1" applyAlignment="1">
      <alignment vertical="center"/>
    </xf>
    <xf numFmtId="165" fontId="5" fillId="0" borderId="13" xfId="3" applyNumberFormat="1" applyFont="1" applyFill="1" applyBorder="1" applyAlignment="1">
      <alignment vertical="center"/>
    </xf>
    <xf numFmtId="0" fontId="5" fillId="0" borderId="13" xfId="5" applyFont="1" applyFill="1" applyBorder="1" applyAlignment="1">
      <alignment vertical="center"/>
    </xf>
    <xf numFmtId="165" fontId="5" fillId="0" borderId="30" xfId="3" quotePrefix="1" applyNumberFormat="1" applyFont="1" applyFill="1" applyBorder="1" applyAlignment="1">
      <alignment horizontal="center" vertical="center"/>
    </xf>
    <xf numFmtId="166" fontId="5" fillId="0" borderId="30" xfId="4" applyNumberFormat="1" applyFont="1" applyFill="1" applyBorder="1" applyAlignment="1">
      <alignment vertical="center"/>
    </xf>
    <xf numFmtId="166" fontId="5" fillId="0" borderId="30" xfId="4" applyNumberFormat="1" applyFont="1" applyFill="1" applyBorder="1" applyAlignment="1">
      <alignment horizontal="center" vertical="center"/>
    </xf>
    <xf numFmtId="165" fontId="9" fillId="0" borderId="11" xfId="3" applyNumberFormat="1" applyFont="1" applyFill="1" applyBorder="1" applyAlignment="1">
      <alignment horizontal="center" vertical="center"/>
    </xf>
    <xf numFmtId="165" fontId="9" fillId="0" borderId="12" xfId="3" applyNumberFormat="1" applyFont="1" applyFill="1" applyBorder="1" applyAlignment="1">
      <alignment vertical="center"/>
    </xf>
    <xf numFmtId="165" fontId="5" fillId="0" borderId="26" xfId="3" quotePrefix="1" applyNumberFormat="1" applyFont="1" applyFill="1" applyBorder="1" applyAlignment="1">
      <alignment horizontal="center" vertical="center"/>
    </xf>
    <xf numFmtId="165" fontId="5" fillId="0" borderId="11" xfId="3" quotePrefix="1" applyNumberFormat="1" applyFont="1" applyFill="1" applyBorder="1" applyAlignment="1">
      <alignment horizontal="center" vertical="center"/>
    </xf>
    <xf numFmtId="166" fontId="5" fillId="0" borderId="11" xfId="4" applyNumberFormat="1" applyFont="1" applyFill="1" applyBorder="1" applyAlignment="1">
      <alignment vertical="center"/>
    </xf>
    <xf numFmtId="166" fontId="5" fillId="0" borderId="11" xfId="4" applyNumberFormat="1" applyFont="1" applyFill="1" applyBorder="1" applyAlignment="1">
      <alignment horizontal="center" vertical="center"/>
    </xf>
    <xf numFmtId="166" fontId="5" fillId="0" borderId="14" xfId="4" applyNumberFormat="1" applyFont="1" applyFill="1" applyBorder="1" applyAlignment="1">
      <alignment vertical="center"/>
    </xf>
    <xf numFmtId="166" fontId="5" fillId="0" borderId="14" xfId="4" applyNumberFormat="1" applyFont="1" applyFill="1" applyBorder="1" applyAlignment="1">
      <alignment horizontal="center" vertical="center"/>
    </xf>
    <xf numFmtId="165" fontId="9" fillId="0" borderId="29" xfId="3" applyNumberFormat="1" applyFont="1" applyFill="1" applyBorder="1" applyAlignment="1">
      <alignment horizontal="center" vertical="center"/>
    </xf>
    <xf numFmtId="165" fontId="9" fillId="0" borderId="33" xfId="3" applyNumberFormat="1" applyFont="1" applyFill="1" applyBorder="1" applyAlignment="1">
      <alignment vertical="center"/>
    </xf>
    <xf numFmtId="165" fontId="9" fillId="0" borderId="34" xfId="3" applyNumberFormat="1" applyFont="1" applyFill="1" applyBorder="1" applyAlignment="1">
      <alignment vertical="center"/>
    </xf>
    <xf numFmtId="0" fontId="5" fillId="0" borderId="34" xfId="5" applyFont="1" applyFill="1" applyBorder="1" applyAlignment="1">
      <alignment vertical="center"/>
    </xf>
    <xf numFmtId="165" fontId="5" fillId="0" borderId="29" xfId="3" applyNumberFormat="1" applyFont="1" applyFill="1" applyBorder="1" applyAlignment="1">
      <alignment horizontal="center" vertical="center"/>
    </xf>
    <xf numFmtId="166" fontId="5" fillId="0" borderId="29" xfId="4" applyNumberFormat="1" applyFont="1" applyFill="1" applyBorder="1" applyAlignment="1">
      <alignment vertical="center"/>
    </xf>
    <xf numFmtId="166" fontId="5" fillId="0" borderId="29" xfId="4" applyNumberFormat="1" applyFont="1" applyFill="1" applyBorder="1" applyAlignment="1">
      <alignment horizontal="center" vertical="center"/>
    </xf>
    <xf numFmtId="165" fontId="9" fillId="0" borderId="25" xfId="3" applyNumberFormat="1" applyFont="1" applyFill="1" applyBorder="1" applyAlignment="1">
      <alignment horizontal="center" vertical="center"/>
    </xf>
    <xf numFmtId="165" fontId="9" fillId="0" borderId="31" xfId="3" applyNumberFormat="1" applyFont="1" applyFill="1" applyBorder="1" applyAlignment="1">
      <alignment vertical="center"/>
    </xf>
    <xf numFmtId="165" fontId="9" fillId="0" borderId="32" xfId="3" applyNumberFormat="1" applyFont="1" applyFill="1" applyBorder="1" applyAlignment="1">
      <alignment vertical="center"/>
    </xf>
    <xf numFmtId="0" fontId="4" fillId="0" borderId="0" xfId="2" applyFont="1" applyFill="1" applyAlignment="1">
      <alignment horizontal="left" vertical="center"/>
    </xf>
    <xf numFmtId="0" fontId="9" fillId="0" borderId="1" xfId="5" applyFont="1" applyBorder="1" applyAlignment="1">
      <alignment horizontal="center" vertical="center" wrapText="1"/>
    </xf>
    <xf numFmtId="0" fontId="9" fillId="0" borderId="6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/>
    </xf>
    <xf numFmtId="0" fontId="9" fillId="0" borderId="3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9" fillId="0" borderId="7" xfId="5" applyFont="1" applyBorder="1" applyAlignment="1">
      <alignment horizontal="center" vertical="center" wrapText="1"/>
    </xf>
    <xf numFmtId="0" fontId="9" fillId="0" borderId="8" xfId="5" applyFont="1" applyBorder="1" applyAlignment="1">
      <alignment horizontal="center" vertical="center" wrapText="1"/>
    </xf>
    <xf numFmtId="0" fontId="9" fillId="0" borderId="9" xfId="5" applyFont="1" applyBorder="1" applyAlignment="1">
      <alignment horizontal="center" vertical="center" wrapText="1"/>
    </xf>
    <xf numFmtId="0" fontId="9" fillId="0" borderId="5" xfId="5" applyFont="1" applyBorder="1" applyAlignment="1">
      <alignment horizontal="center" vertical="center" wrapText="1"/>
    </xf>
    <xf numFmtId="0" fontId="9" fillId="0" borderId="10" xfId="5" applyFont="1" applyBorder="1" applyAlignment="1">
      <alignment horizontal="center" vertical="center" wrapText="1"/>
    </xf>
    <xf numFmtId="0" fontId="11" fillId="0" borderId="0" xfId="2" applyFont="1"/>
    <xf numFmtId="0" fontId="11" fillId="0" borderId="0" xfId="0" applyFont="1"/>
    <xf numFmtId="0" fontId="2" fillId="0" borderId="11" xfId="0" applyFont="1" applyBorder="1" applyAlignment="1">
      <alignment horizontal="left"/>
    </xf>
    <xf numFmtId="0" fontId="11" fillId="0" borderId="11" xfId="0" applyFont="1" applyBorder="1"/>
    <xf numFmtId="0" fontId="2" fillId="0" borderId="22" xfId="0" applyFont="1" applyBorder="1" applyAlignment="1">
      <alignment horizontal="left"/>
    </xf>
    <xf numFmtId="0" fontId="11" fillId="0" borderId="22" xfId="0" applyFont="1" applyBorder="1"/>
    <xf numFmtId="0" fontId="2" fillId="0" borderId="26" xfId="0" applyFont="1" applyBorder="1" applyAlignment="1">
      <alignment horizontal="left"/>
    </xf>
    <xf numFmtId="0" fontId="11" fillId="0" borderId="26" xfId="0" applyFont="1" applyBorder="1"/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11" fillId="0" borderId="22" xfId="2" applyFont="1" applyBorder="1"/>
    <xf numFmtId="0" fontId="10" fillId="0" borderId="22" xfId="2" applyFont="1" applyBorder="1"/>
    <xf numFmtId="0" fontId="11" fillId="0" borderId="26" xfId="2" applyFont="1" applyBorder="1"/>
    <xf numFmtId="0" fontId="10" fillId="0" borderId="26" xfId="2" applyFont="1" applyBorder="1"/>
    <xf numFmtId="0" fontId="11" fillId="0" borderId="25" xfId="2" applyFont="1" applyBorder="1"/>
    <xf numFmtId="0" fontId="10" fillId="0" borderId="25" xfId="2" applyFont="1" applyBorder="1"/>
    <xf numFmtId="0" fontId="11" fillId="0" borderId="14" xfId="2" applyFont="1" applyBorder="1"/>
    <xf numFmtId="0" fontId="10" fillId="0" borderId="14" xfId="2" applyFont="1" applyBorder="1"/>
    <xf numFmtId="0" fontId="11" fillId="0" borderId="18" xfId="2" applyFont="1" applyBorder="1"/>
    <xf numFmtId="0" fontId="10" fillId="0" borderId="18" xfId="2" applyFont="1" applyBorder="1"/>
    <xf numFmtId="0" fontId="11" fillId="0" borderId="29" xfId="2" applyFont="1" applyBorder="1"/>
    <xf numFmtId="0" fontId="10" fillId="0" borderId="29" xfId="2" applyFont="1" applyBorder="1"/>
    <xf numFmtId="43" fontId="11" fillId="0" borderId="22" xfId="1" applyFont="1" applyBorder="1"/>
    <xf numFmtId="43" fontId="10" fillId="0" borderId="22" xfId="1" applyFont="1" applyBorder="1"/>
    <xf numFmtId="43" fontId="11" fillId="0" borderId="18" xfId="1" applyFont="1" applyBorder="1"/>
    <xf numFmtId="43" fontId="10" fillId="0" borderId="18" xfId="1" applyFont="1" applyBorder="1"/>
    <xf numFmtId="43" fontId="11" fillId="0" borderId="29" xfId="1" applyFont="1" applyBorder="1"/>
    <xf numFmtId="43" fontId="10" fillId="0" borderId="29" xfId="1" applyFont="1" applyBorder="1"/>
    <xf numFmtId="0" fontId="11" fillId="0" borderId="11" xfId="2" applyFont="1" applyBorder="1"/>
    <xf numFmtId="0" fontId="10" fillId="0" borderId="11" xfId="2" applyFont="1" applyBorder="1"/>
    <xf numFmtId="43" fontId="9" fillId="0" borderId="29" xfId="3" applyFont="1" applyBorder="1" applyAlignment="1">
      <alignment vertical="center"/>
    </xf>
    <xf numFmtId="0" fontId="11" fillId="0" borderId="5" xfId="2" applyFont="1" applyBorder="1" applyAlignment="1">
      <alignment horizontal="center"/>
    </xf>
    <xf numFmtId="0" fontId="11" fillId="0" borderId="6" xfId="2" applyFont="1" applyBorder="1"/>
    <xf numFmtId="43" fontId="10" fillId="0" borderId="25" xfId="2" applyNumberFormat="1" applyFont="1" applyBorder="1"/>
  </cellXfs>
  <cellStyles count="21">
    <cellStyle name="Comma" xfId="1" builtinId="3"/>
    <cellStyle name="Comma [0] 2" xfId="19"/>
    <cellStyle name="Comma [0] 3" xfId="4"/>
    <cellStyle name="Comma 10" xfId="17"/>
    <cellStyle name="Comma 2" xfId="3"/>
    <cellStyle name="Normal" xfId="0" builtinId="0"/>
    <cellStyle name="Normal 10" xfId="16"/>
    <cellStyle name="Normal 11" xfId="10"/>
    <cellStyle name="Normal 12" xfId="11"/>
    <cellStyle name="Normal 13" xfId="20"/>
    <cellStyle name="Normal 14" xfId="14"/>
    <cellStyle name="Normal 15" xfId="9"/>
    <cellStyle name="Normal 16" xfId="6"/>
    <cellStyle name="Normal 17" xfId="12"/>
    <cellStyle name="Normal 2" xfId="2"/>
    <cellStyle name="Normal 2 3" xfId="18"/>
    <cellStyle name="Normal 20" xfId="8"/>
    <cellStyle name="Normal 3" xfId="7"/>
    <cellStyle name="Normal 8" xfId="13"/>
    <cellStyle name="Normal 9" xfId="15"/>
    <cellStyle name="Normal_RAB GEDUNG DIKNAS-2 (Depan UB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>
      <selection activeCell="M40" sqref="M40"/>
    </sheetView>
  </sheetViews>
  <sheetFormatPr defaultRowHeight="15.75" x14ac:dyDescent="0.25"/>
  <cols>
    <col min="9" max="10" width="12.5703125" style="86" customWidth="1"/>
  </cols>
  <sheetData>
    <row r="1" spans="1:10" ht="20.25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2"/>
      <c r="B2" s="3"/>
      <c r="C2" s="3"/>
      <c r="D2" s="3"/>
      <c r="E2" s="3"/>
      <c r="F2" s="3"/>
      <c r="G2" s="3"/>
      <c r="H2" s="3"/>
      <c r="I2" s="85"/>
      <c r="J2" s="85"/>
    </row>
    <row r="3" spans="1:10" ht="16.5" x14ac:dyDescent="0.25">
      <c r="A3" s="4" t="s">
        <v>1</v>
      </c>
      <c r="B3" s="5"/>
      <c r="C3" s="6" t="s">
        <v>2</v>
      </c>
      <c r="D3" s="5" t="s">
        <v>3</v>
      </c>
      <c r="E3" s="7"/>
      <c r="F3" s="7"/>
      <c r="G3" s="7"/>
      <c r="H3" s="7"/>
      <c r="I3" s="85"/>
      <c r="J3" s="85"/>
    </row>
    <row r="4" spans="1:10" ht="16.5" x14ac:dyDescent="0.25">
      <c r="A4" s="4" t="s">
        <v>4</v>
      </c>
      <c r="B4" s="5"/>
      <c r="C4" s="6" t="s">
        <v>2</v>
      </c>
      <c r="D4" s="5" t="s">
        <v>5</v>
      </c>
      <c r="E4" s="7"/>
      <c r="F4" s="7"/>
      <c r="G4" s="7"/>
      <c r="H4" s="7"/>
      <c r="I4" s="85"/>
      <c r="J4" s="85"/>
    </row>
    <row r="5" spans="1:10" ht="16.5" x14ac:dyDescent="0.25">
      <c r="A5" s="4" t="s">
        <v>6</v>
      </c>
      <c r="B5" s="1"/>
      <c r="C5" s="6" t="s">
        <v>2</v>
      </c>
      <c r="D5" s="4">
        <v>2018</v>
      </c>
      <c r="E5" s="1"/>
      <c r="F5" s="1"/>
      <c r="G5" s="1"/>
      <c r="H5" s="1"/>
      <c r="I5" s="85"/>
      <c r="J5" s="85"/>
    </row>
    <row r="7" spans="1:10" x14ac:dyDescent="0.25">
      <c r="A7" s="75" t="s">
        <v>7</v>
      </c>
      <c r="B7" s="77" t="s">
        <v>8</v>
      </c>
      <c r="C7" s="78"/>
      <c r="D7" s="78"/>
      <c r="E7" s="79"/>
      <c r="F7" s="8" t="s">
        <v>9</v>
      </c>
      <c r="G7" s="77" t="s">
        <v>10</v>
      </c>
      <c r="H7" s="83" t="s">
        <v>11</v>
      </c>
      <c r="I7" s="117" t="s">
        <v>70</v>
      </c>
      <c r="J7" s="117"/>
    </row>
    <row r="8" spans="1:10" ht="16.5" thickBot="1" x14ac:dyDescent="0.3">
      <c r="A8" s="76"/>
      <c r="B8" s="80"/>
      <c r="C8" s="81"/>
      <c r="D8" s="81"/>
      <c r="E8" s="82"/>
      <c r="F8" s="9" t="s">
        <v>12</v>
      </c>
      <c r="G8" s="80"/>
      <c r="H8" s="84"/>
      <c r="I8" s="118" t="s">
        <v>71</v>
      </c>
      <c r="J8" s="118" t="s">
        <v>72</v>
      </c>
    </row>
    <row r="9" spans="1:10" ht="16.5" thickTop="1" x14ac:dyDescent="0.25">
      <c r="A9" s="10" t="s">
        <v>13</v>
      </c>
      <c r="B9" s="37" t="s">
        <v>14</v>
      </c>
      <c r="C9" s="12"/>
      <c r="D9" s="12"/>
      <c r="E9" s="12"/>
      <c r="F9" s="13"/>
      <c r="G9" s="11"/>
      <c r="H9" s="10"/>
      <c r="I9" s="114"/>
      <c r="J9" s="114"/>
    </row>
    <row r="10" spans="1:10" x14ac:dyDescent="0.25">
      <c r="A10" s="14" t="s">
        <v>15</v>
      </c>
      <c r="B10" s="15" t="s">
        <v>16</v>
      </c>
      <c r="C10" s="16"/>
      <c r="D10" s="17"/>
      <c r="E10" s="17"/>
      <c r="F10" s="18"/>
      <c r="G10" s="19"/>
      <c r="H10" s="20"/>
      <c r="I10" s="106"/>
      <c r="J10" s="106"/>
    </row>
    <row r="11" spans="1:10" x14ac:dyDescent="0.25">
      <c r="A11" s="21">
        <v>1</v>
      </c>
      <c r="B11" s="22" t="s">
        <v>17</v>
      </c>
      <c r="C11" s="23"/>
      <c r="D11" s="24"/>
      <c r="E11" s="25"/>
      <c r="F11" s="21" t="s">
        <v>18</v>
      </c>
      <c r="G11" s="26">
        <v>1</v>
      </c>
      <c r="H11" s="27" t="s">
        <v>19</v>
      </c>
      <c r="I11" s="102"/>
      <c r="J11" s="103">
        <f>G11*I11</f>
        <v>0</v>
      </c>
    </row>
    <row r="12" spans="1:10" x14ac:dyDescent="0.25">
      <c r="A12" s="28"/>
      <c r="B12" s="29"/>
      <c r="C12" s="30"/>
      <c r="D12" s="31"/>
      <c r="E12" s="31"/>
      <c r="F12" s="34"/>
      <c r="G12" s="35"/>
      <c r="H12" s="36"/>
      <c r="I12" s="96"/>
      <c r="J12" s="97">
        <f t="shared" ref="J12:J71" si="0">G12*I12</f>
        <v>0</v>
      </c>
    </row>
    <row r="13" spans="1:10" x14ac:dyDescent="0.25">
      <c r="A13" s="14" t="s">
        <v>20</v>
      </c>
      <c r="B13" s="15" t="s">
        <v>21</v>
      </c>
      <c r="C13" s="16"/>
      <c r="D13" s="17"/>
      <c r="E13" s="17"/>
      <c r="F13" s="18"/>
      <c r="G13" s="19"/>
      <c r="H13" s="20"/>
      <c r="I13" s="100"/>
      <c r="J13" s="101">
        <f t="shared" si="0"/>
        <v>0</v>
      </c>
    </row>
    <row r="14" spans="1:10" x14ac:dyDescent="0.25">
      <c r="A14" s="21">
        <v>1</v>
      </c>
      <c r="B14" s="22" t="s">
        <v>22</v>
      </c>
      <c r="C14" s="23"/>
      <c r="D14" s="24"/>
      <c r="E14" s="25"/>
      <c r="F14" s="21" t="s">
        <v>18</v>
      </c>
      <c r="G14" s="26">
        <v>2</v>
      </c>
      <c r="H14" s="27" t="s">
        <v>23</v>
      </c>
      <c r="I14" s="104"/>
      <c r="J14" s="105">
        <f t="shared" si="0"/>
        <v>0</v>
      </c>
    </row>
    <row r="15" spans="1:10" x14ac:dyDescent="0.25">
      <c r="A15" s="28">
        <v>2</v>
      </c>
      <c r="B15" s="29" t="s">
        <v>24</v>
      </c>
      <c r="C15" s="30"/>
      <c r="D15" s="31"/>
      <c r="E15" s="31"/>
      <c r="F15" s="28" t="s">
        <v>18</v>
      </c>
      <c r="G15" s="32">
        <v>2</v>
      </c>
      <c r="H15" s="33" t="s">
        <v>23</v>
      </c>
      <c r="I15" s="96"/>
      <c r="J15" s="97">
        <f t="shared" si="0"/>
        <v>0</v>
      </c>
    </row>
    <row r="16" spans="1:10" x14ac:dyDescent="0.25">
      <c r="A16" s="28">
        <v>3</v>
      </c>
      <c r="B16" s="29" t="s">
        <v>25</v>
      </c>
      <c r="C16" s="30"/>
      <c r="D16" s="31"/>
      <c r="E16" s="31"/>
      <c r="F16" s="28"/>
      <c r="G16" s="32">
        <v>10</v>
      </c>
      <c r="H16" s="33" t="s">
        <v>26</v>
      </c>
      <c r="I16" s="96"/>
      <c r="J16" s="97">
        <f t="shared" si="0"/>
        <v>0</v>
      </c>
    </row>
    <row r="17" spans="1:10" x14ac:dyDescent="0.25">
      <c r="A17" s="28"/>
      <c r="B17" s="29"/>
      <c r="C17" s="30"/>
      <c r="D17" s="31"/>
      <c r="E17" s="31"/>
      <c r="F17" s="34"/>
      <c r="G17" s="35"/>
      <c r="H17" s="36"/>
      <c r="I17" s="96"/>
      <c r="J17" s="97">
        <f t="shared" si="0"/>
        <v>0</v>
      </c>
    </row>
    <row r="18" spans="1:10" x14ac:dyDescent="0.25">
      <c r="A18" s="14" t="s">
        <v>27</v>
      </c>
      <c r="B18" s="15" t="s">
        <v>28</v>
      </c>
      <c r="C18" s="16"/>
      <c r="D18" s="17"/>
      <c r="E18" s="17"/>
      <c r="F18" s="18"/>
      <c r="G18" s="19"/>
      <c r="H18" s="20"/>
      <c r="I18" s="96"/>
      <c r="J18" s="97">
        <f t="shared" si="0"/>
        <v>0</v>
      </c>
    </row>
    <row r="19" spans="1:10" x14ac:dyDescent="0.25">
      <c r="A19" s="28">
        <v>1</v>
      </c>
      <c r="B19" s="29" t="s">
        <v>29</v>
      </c>
      <c r="C19" s="30"/>
      <c r="D19" s="31"/>
      <c r="E19" s="31"/>
      <c r="F19" s="28" t="s">
        <v>18</v>
      </c>
      <c r="G19" s="32">
        <v>16</v>
      </c>
      <c r="H19" s="33" t="s">
        <v>23</v>
      </c>
      <c r="I19" s="96"/>
      <c r="J19" s="97">
        <f t="shared" si="0"/>
        <v>0</v>
      </c>
    </row>
    <row r="20" spans="1:10" x14ac:dyDescent="0.25">
      <c r="A20" s="28"/>
      <c r="B20" s="29"/>
      <c r="C20" s="30"/>
      <c r="D20" s="31"/>
      <c r="E20" s="31"/>
      <c r="F20" s="34"/>
      <c r="G20" s="35"/>
      <c r="H20" s="36"/>
      <c r="I20" s="96"/>
      <c r="J20" s="97">
        <f t="shared" si="0"/>
        <v>0</v>
      </c>
    </row>
    <row r="21" spans="1:10" x14ac:dyDescent="0.25">
      <c r="A21" s="64" t="s">
        <v>30</v>
      </c>
      <c r="B21" s="65" t="s">
        <v>31</v>
      </c>
      <c r="C21" s="66"/>
      <c r="D21" s="67"/>
      <c r="E21" s="67"/>
      <c r="F21" s="68"/>
      <c r="G21" s="69"/>
      <c r="H21" s="70"/>
      <c r="I21" s="116"/>
      <c r="J21" s="107">
        <f t="shared" si="0"/>
        <v>0</v>
      </c>
    </row>
    <row r="22" spans="1:10" x14ac:dyDescent="0.25">
      <c r="A22" s="44">
        <v>1</v>
      </c>
      <c r="B22" s="45" t="s">
        <v>32</v>
      </c>
      <c r="C22" s="46"/>
      <c r="D22" s="17"/>
      <c r="E22" s="17"/>
      <c r="F22" s="44" t="s">
        <v>18</v>
      </c>
      <c r="G22" s="19">
        <v>8</v>
      </c>
      <c r="H22" s="20" t="s">
        <v>23</v>
      </c>
      <c r="I22" s="102"/>
      <c r="J22" s="103">
        <f t="shared" si="0"/>
        <v>0</v>
      </c>
    </row>
    <row r="23" spans="1:10" x14ac:dyDescent="0.25">
      <c r="A23" s="44">
        <v>2</v>
      </c>
      <c r="B23" s="45" t="s">
        <v>33</v>
      </c>
      <c r="C23" s="46"/>
      <c r="D23" s="17"/>
      <c r="E23" s="17"/>
      <c r="F23" s="44"/>
      <c r="G23" s="19">
        <v>8</v>
      </c>
      <c r="H23" s="20" t="s">
        <v>23</v>
      </c>
      <c r="I23" s="96"/>
      <c r="J23" s="97">
        <f t="shared" si="0"/>
        <v>0</v>
      </c>
    </row>
    <row r="24" spans="1:10" x14ac:dyDescent="0.25">
      <c r="A24" s="28">
        <v>3</v>
      </c>
      <c r="B24" s="29" t="s">
        <v>34</v>
      </c>
      <c r="C24" s="30"/>
      <c r="D24" s="31"/>
      <c r="E24" s="31"/>
      <c r="F24" s="28"/>
      <c r="G24" s="32">
        <v>3</v>
      </c>
      <c r="H24" s="33" t="s">
        <v>35</v>
      </c>
      <c r="I24" s="96"/>
      <c r="J24" s="97">
        <f t="shared" si="0"/>
        <v>0</v>
      </c>
    </row>
    <row r="25" spans="1:10" x14ac:dyDescent="0.25">
      <c r="A25" s="28">
        <v>4</v>
      </c>
      <c r="B25" s="29" t="s">
        <v>36</v>
      </c>
      <c r="C25" s="30"/>
      <c r="D25" s="31"/>
      <c r="E25" s="31"/>
      <c r="F25" s="28"/>
      <c r="G25" s="32">
        <v>1.8</v>
      </c>
      <c r="H25" s="33" t="s">
        <v>35</v>
      </c>
      <c r="I25" s="96"/>
      <c r="J25" s="97">
        <f t="shared" si="0"/>
        <v>0</v>
      </c>
    </row>
    <row r="26" spans="1:10" x14ac:dyDescent="0.25">
      <c r="A26" s="28"/>
      <c r="B26" s="29"/>
      <c r="C26" s="30"/>
      <c r="D26" s="31"/>
      <c r="E26" s="31"/>
      <c r="F26" s="34"/>
      <c r="G26" s="35"/>
      <c r="H26" s="36"/>
      <c r="I26" s="96"/>
      <c r="J26" s="97">
        <f t="shared" si="0"/>
        <v>0</v>
      </c>
    </row>
    <row r="27" spans="1:10" ht="16.5" thickBot="1" x14ac:dyDescent="0.3">
      <c r="A27" s="38"/>
      <c r="B27" s="39"/>
      <c r="C27" s="40"/>
      <c r="D27" s="41"/>
      <c r="E27" s="41"/>
      <c r="F27" s="58"/>
      <c r="G27" s="42"/>
      <c r="H27" s="43"/>
      <c r="I27" s="100"/>
      <c r="J27" s="101">
        <f t="shared" si="0"/>
        <v>0</v>
      </c>
    </row>
    <row r="28" spans="1:10" ht="16.5" thickTop="1" x14ac:dyDescent="0.25">
      <c r="A28" s="56" t="s">
        <v>37</v>
      </c>
      <c r="B28" s="57" t="s">
        <v>38</v>
      </c>
      <c r="C28" s="51"/>
      <c r="D28" s="52"/>
      <c r="E28" s="52"/>
      <c r="F28" s="53"/>
      <c r="G28" s="54"/>
      <c r="H28" s="55"/>
      <c r="I28" s="114"/>
      <c r="J28" s="115">
        <f t="shared" si="0"/>
        <v>0</v>
      </c>
    </row>
    <row r="29" spans="1:10" x14ac:dyDescent="0.25">
      <c r="A29" s="14" t="s">
        <v>15</v>
      </c>
      <c r="B29" s="15" t="s">
        <v>39</v>
      </c>
      <c r="C29" s="16"/>
      <c r="D29" s="17"/>
      <c r="E29" s="17"/>
      <c r="F29" s="18"/>
      <c r="G29" s="19"/>
      <c r="H29" s="20"/>
      <c r="I29" s="106"/>
      <c r="J29" s="107">
        <f t="shared" si="0"/>
        <v>0</v>
      </c>
    </row>
    <row r="30" spans="1:10" x14ac:dyDescent="0.25">
      <c r="A30" s="21">
        <v>1</v>
      </c>
      <c r="B30" s="22" t="s">
        <v>40</v>
      </c>
      <c r="C30" s="23"/>
      <c r="D30" s="24"/>
      <c r="E30" s="25"/>
      <c r="F30" s="21" t="s">
        <v>18</v>
      </c>
      <c r="G30" s="26">
        <v>0.94250000000000012</v>
      </c>
      <c r="H30" s="27" t="s">
        <v>41</v>
      </c>
      <c r="I30" s="102"/>
      <c r="J30" s="103">
        <f t="shared" si="0"/>
        <v>0</v>
      </c>
    </row>
    <row r="31" spans="1:10" x14ac:dyDescent="0.25">
      <c r="A31" s="28"/>
      <c r="B31" s="29"/>
      <c r="C31" s="30"/>
      <c r="D31" s="31"/>
      <c r="E31" s="31"/>
      <c r="F31" s="34"/>
      <c r="G31" s="35"/>
      <c r="H31" s="36"/>
      <c r="I31" s="96"/>
      <c r="J31" s="97">
        <f t="shared" si="0"/>
        <v>0</v>
      </c>
    </row>
    <row r="32" spans="1:10" ht="16.5" thickBot="1" x14ac:dyDescent="0.3">
      <c r="A32" s="44"/>
      <c r="B32" s="45"/>
      <c r="C32" s="46"/>
      <c r="D32" s="17"/>
      <c r="E32" s="17"/>
      <c r="F32" s="34"/>
      <c r="G32" s="35"/>
      <c r="H32" s="36"/>
      <c r="I32" s="100"/>
      <c r="J32" s="101">
        <f t="shared" si="0"/>
        <v>0</v>
      </c>
    </row>
    <row r="33" spans="1:10" ht="16.5" thickTop="1" x14ac:dyDescent="0.25">
      <c r="A33" s="56" t="s">
        <v>42</v>
      </c>
      <c r="B33" s="57" t="s">
        <v>43</v>
      </c>
      <c r="C33" s="51"/>
      <c r="D33" s="52"/>
      <c r="E33" s="52"/>
      <c r="F33" s="59"/>
      <c r="G33" s="60"/>
      <c r="H33" s="61"/>
      <c r="I33" s="114"/>
      <c r="J33" s="115">
        <f t="shared" si="0"/>
        <v>0</v>
      </c>
    </row>
    <row r="34" spans="1:10" x14ac:dyDescent="0.25">
      <c r="A34" s="14" t="s">
        <v>15</v>
      </c>
      <c r="B34" s="15" t="s">
        <v>44</v>
      </c>
      <c r="C34" s="16"/>
      <c r="D34" s="17"/>
      <c r="E34" s="17"/>
      <c r="F34" s="34"/>
      <c r="G34" s="35"/>
      <c r="H34" s="36"/>
      <c r="I34" s="106"/>
      <c r="J34" s="107">
        <f t="shared" si="0"/>
        <v>0</v>
      </c>
    </row>
    <row r="35" spans="1:10" x14ac:dyDescent="0.25">
      <c r="A35" s="21">
        <v>1</v>
      </c>
      <c r="B35" s="22" t="s">
        <v>45</v>
      </c>
      <c r="C35" s="23"/>
      <c r="D35" s="24"/>
      <c r="E35" s="25"/>
      <c r="F35" s="21" t="s">
        <v>18</v>
      </c>
      <c r="G35" s="26">
        <v>2.8600000000000003</v>
      </c>
      <c r="H35" s="27" t="s">
        <v>41</v>
      </c>
      <c r="I35" s="102"/>
      <c r="J35" s="103">
        <f t="shared" si="0"/>
        <v>0</v>
      </c>
    </row>
    <row r="36" spans="1:10" x14ac:dyDescent="0.25">
      <c r="A36" s="28">
        <v>2</v>
      </c>
      <c r="B36" s="29" t="s">
        <v>46</v>
      </c>
      <c r="C36" s="30"/>
      <c r="D36" s="31"/>
      <c r="E36" s="31"/>
      <c r="F36" s="28" t="s">
        <v>18</v>
      </c>
      <c r="G36" s="32">
        <v>25</v>
      </c>
      <c r="H36" s="33" t="s">
        <v>35</v>
      </c>
      <c r="I36" s="96"/>
      <c r="J36" s="97">
        <f t="shared" si="0"/>
        <v>0</v>
      </c>
    </row>
    <row r="37" spans="1:10" x14ac:dyDescent="0.25">
      <c r="A37" s="28"/>
      <c r="B37" s="29"/>
      <c r="C37" s="30"/>
      <c r="D37" s="31"/>
      <c r="E37" s="31"/>
      <c r="F37" s="28"/>
      <c r="G37" s="32"/>
      <c r="H37" s="33"/>
      <c r="I37" s="96"/>
      <c r="J37" s="97">
        <f t="shared" si="0"/>
        <v>0</v>
      </c>
    </row>
    <row r="38" spans="1:10" x14ac:dyDescent="0.25">
      <c r="A38" s="64" t="s">
        <v>20</v>
      </c>
      <c r="B38" s="65" t="s">
        <v>47</v>
      </c>
      <c r="C38" s="66"/>
      <c r="D38" s="67"/>
      <c r="E38" s="67"/>
      <c r="F38" s="68"/>
      <c r="G38" s="69"/>
      <c r="H38" s="70"/>
      <c r="I38" s="100"/>
      <c r="J38" s="119">
        <f>G38*I38</f>
        <v>0</v>
      </c>
    </row>
    <row r="39" spans="1:10" x14ac:dyDescent="0.25">
      <c r="A39" s="28">
        <v>1</v>
      </c>
      <c r="B39" s="29" t="s">
        <v>48</v>
      </c>
      <c r="C39" s="30"/>
      <c r="D39" s="31"/>
      <c r="E39" s="31"/>
      <c r="F39" s="28"/>
      <c r="G39" s="32">
        <v>100</v>
      </c>
      <c r="H39" s="33" t="s">
        <v>35</v>
      </c>
      <c r="I39" s="110"/>
      <c r="J39" s="111">
        <f t="shared" si="0"/>
        <v>0</v>
      </c>
    </row>
    <row r="40" spans="1:10" x14ac:dyDescent="0.25">
      <c r="A40" s="28">
        <v>2</v>
      </c>
      <c r="B40" s="45" t="s">
        <v>49</v>
      </c>
      <c r="C40" s="46"/>
      <c r="D40" s="17"/>
      <c r="E40" s="17"/>
      <c r="F40" s="34"/>
      <c r="G40" s="32">
        <v>25</v>
      </c>
      <c r="H40" s="36" t="s">
        <v>35</v>
      </c>
      <c r="I40" s="108"/>
      <c r="J40" s="109">
        <f t="shared" si="0"/>
        <v>0</v>
      </c>
    </row>
    <row r="41" spans="1:10" x14ac:dyDescent="0.25">
      <c r="A41" s="71"/>
      <c r="B41" s="72"/>
      <c r="C41" s="73"/>
      <c r="D41" s="50"/>
      <c r="E41" s="50"/>
      <c r="F41" s="47"/>
      <c r="G41" s="32"/>
      <c r="H41" s="33"/>
      <c r="I41" s="108"/>
      <c r="J41" s="109">
        <f t="shared" si="0"/>
        <v>0</v>
      </c>
    </row>
    <row r="42" spans="1:10" x14ac:dyDescent="0.25">
      <c r="A42" s="64" t="s">
        <v>27</v>
      </c>
      <c r="B42" s="65" t="s">
        <v>50</v>
      </c>
      <c r="C42" s="66"/>
      <c r="D42" s="67"/>
      <c r="E42" s="67"/>
      <c r="F42" s="68"/>
      <c r="G42" s="69"/>
      <c r="H42" s="70"/>
      <c r="I42" s="112"/>
      <c r="J42" s="113">
        <f t="shared" si="0"/>
        <v>0</v>
      </c>
    </row>
    <row r="43" spans="1:10" x14ac:dyDescent="0.25">
      <c r="A43" s="28">
        <v>1</v>
      </c>
      <c r="B43" s="29" t="s">
        <v>51</v>
      </c>
      <c r="C43" s="30"/>
      <c r="D43" s="31"/>
      <c r="E43" s="31"/>
      <c r="F43" s="34"/>
      <c r="G43" s="32">
        <v>6.16</v>
      </c>
      <c r="H43" s="36" t="s">
        <v>35</v>
      </c>
      <c r="I43" s="102"/>
      <c r="J43" s="103">
        <f t="shared" si="0"/>
        <v>0</v>
      </c>
    </row>
    <row r="44" spans="1:10" x14ac:dyDescent="0.25">
      <c r="A44" s="44">
        <v>2</v>
      </c>
      <c r="B44" s="45" t="s">
        <v>52</v>
      </c>
      <c r="C44" s="46"/>
      <c r="D44" s="17"/>
      <c r="E44" s="31"/>
      <c r="F44" s="34"/>
      <c r="G44" s="32">
        <v>25</v>
      </c>
      <c r="H44" s="36" t="s">
        <v>35</v>
      </c>
      <c r="I44" s="96"/>
      <c r="J44" s="97">
        <f t="shared" si="0"/>
        <v>0</v>
      </c>
    </row>
    <row r="45" spans="1:10" x14ac:dyDescent="0.25">
      <c r="A45" s="44"/>
      <c r="B45" s="45"/>
      <c r="C45" s="46"/>
      <c r="D45" s="17"/>
      <c r="E45" s="17"/>
      <c r="F45" s="34"/>
      <c r="G45" s="32"/>
      <c r="H45" s="36"/>
      <c r="I45" s="96"/>
      <c r="J45" s="97">
        <f t="shared" si="0"/>
        <v>0</v>
      </c>
    </row>
    <row r="46" spans="1:10" x14ac:dyDescent="0.25">
      <c r="A46" s="64" t="s">
        <v>30</v>
      </c>
      <c r="B46" s="65" t="s">
        <v>31</v>
      </c>
      <c r="C46" s="66"/>
      <c r="D46" s="67"/>
      <c r="E46" s="67"/>
      <c r="F46" s="68"/>
      <c r="G46" s="69"/>
      <c r="H46" s="70"/>
      <c r="I46" s="100"/>
      <c r="J46" s="101">
        <f t="shared" si="0"/>
        <v>0</v>
      </c>
    </row>
    <row r="47" spans="1:10" x14ac:dyDescent="0.25">
      <c r="A47" s="44">
        <v>1</v>
      </c>
      <c r="B47" s="45" t="s">
        <v>53</v>
      </c>
      <c r="C47" s="46"/>
      <c r="D47" s="17"/>
      <c r="E47" s="17"/>
      <c r="F47" s="34"/>
      <c r="G47" s="32">
        <v>1</v>
      </c>
      <c r="H47" s="36" t="s">
        <v>19</v>
      </c>
      <c r="I47" s="104"/>
      <c r="J47" s="105">
        <f t="shared" si="0"/>
        <v>0</v>
      </c>
    </row>
    <row r="48" spans="1:10" x14ac:dyDescent="0.25">
      <c r="A48" s="28">
        <v>2</v>
      </c>
      <c r="B48" s="45" t="s">
        <v>54</v>
      </c>
      <c r="C48" s="46"/>
      <c r="D48" s="17"/>
      <c r="E48" s="17"/>
      <c r="F48" s="34"/>
      <c r="G48" s="32">
        <v>15</v>
      </c>
      <c r="H48" s="36" t="s">
        <v>26</v>
      </c>
      <c r="I48" s="96"/>
      <c r="J48" s="97">
        <f t="shared" si="0"/>
        <v>0</v>
      </c>
    </row>
    <row r="49" spans="1:10" x14ac:dyDescent="0.25">
      <c r="A49" s="14"/>
      <c r="B49" s="45"/>
      <c r="C49" s="16"/>
      <c r="D49" s="17"/>
      <c r="E49" s="17"/>
      <c r="F49" s="34"/>
      <c r="G49" s="35"/>
      <c r="H49" s="36"/>
      <c r="I49" s="96"/>
      <c r="J49" s="97">
        <f t="shared" si="0"/>
        <v>0</v>
      </c>
    </row>
    <row r="50" spans="1:10" ht="16.5" thickBot="1" x14ac:dyDescent="0.3">
      <c r="A50" s="14"/>
      <c r="B50" s="45"/>
      <c r="C50" s="16"/>
      <c r="D50" s="17"/>
      <c r="E50" s="17"/>
      <c r="F50" s="34"/>
      <c r="G50" s="35"/>
      <c r="H50" s="36"/>
      <c r="I50" s="98"/>
      <c r="J50" s="99">
        <f t="shared" si="0"/>
        <v>0</v>
      </c>
    </row>
    <row r="51" spans="1:10" ht="16.5" thickTop="1" x14ac:dyDescent="0.25">
      <c r="A51" s="56" t="s">
        <v>55</v>
      </c>
      <c r="B51" s="57" t="s">
        <v>56</v>
      </c>
      <c r="C51" s="51"/>
      <c r="D51" s="52"/>
      <c r="E51" s="52"/>
      <c r="F51" s="59"/>
      <c r="G51" s="60"/>
      <c r="H51" s="61"/>
      <c r="I51" s="102"/>
      <c r="J51" s="103">
        <f t="shared" si="0"/>
        <v>0</v>
      </c>
    </row>
    <row r="52" spans="1:10" x14ac:dyDescent="0.25">
      <c r="A52" s="14" t="s">
        <v>15</v>
      </c>
      <c r="B52" s="15" t="s">
        <v>57</v>
      </c>
      <c r="C52" s="16"/>
      <c r="D52" s="17"/>
      <c r="E52" s="17"/>
      <c r="F52" s="34"/>
      <c r="G52" s="35"/>
      <c r="H52" s="36"/>
      <c r="I52" s="100"/>
      <c r="J52" s="101">
        <f t="shared" si="0"/>
        <v>0</v>
      </c>
    </row>
    <row r="53" spans="1:10" x14ac:dyDescent="0.25">
      <c r="A53" s="21">
        <v>1</v>
      </c>
      <c r="B53" s="22" t="s">
        <v>58</v>
      </c>
      <c r="C53" s="23"/>
      <c r="D53" s="24"/>
      <c r="E53" s="25"/>
      <c r="F53" s="21" t="s">
        <v>18</v>
      </c>
      <c r="G53" s="26">
        <v>43.5</v>
      </c>
      <c r="H53" s="27" t="s">
        <v>35</v>
      </c>
      <c r="I53" s="104"/>
      <c r="J53" s="105">
        <f t="shared" si="0"/>
        <v>0</v>
      </c>
    </row>
    <row r="54" spans="1:10" x14ac:dyDescent="0.25">
      <c r="A54" s="28">
        <v>2</v>
      </c>
      <c r="B54" s="29" t="s">
        <v>49</v>
      </c>
      <c r="C54" s="30"/>
      <c r="D54" s="31"/>
      <c r="E54" s="31"/>
      <c r="F54" s="28" t="s">
        <v>18</v>
      </c>
      <c r="G54" s="32">
        <v>20.159999999999997</v>
      </c>
      <c r="H54" s="33" t="s">
        <v>35</v>
      </c>
      <c r="I54" s="96"/>
      <c r="J54" s="97">
        <f t="shared" si="0"/>
        <v>0</v>
      </c>
    </row>
    <row r="55" spans="1:10" x14ac:dyDescent="0.25">
      <c r="A55" s="28">
        <v>3</v>
      </c>
      <c r="B55" s="29" t="s">
        <v>59</v>
      </c>
      <c r="C55" s="30"/>
      <c r="D55" s="31"/>
      <c r="E55" s="31"/>
      <c r="F55" s="28"/>
      <c r="G55" s="32">
        <v>1.68</v>
      </c>
      <c r="H55" s="33" t="s">
        <v>35</v>
      </c>
      <c r="I55" s="96"/>
      <c r="J55" s="97">
        <f t="shared" si="0"/>
        <v>0</v>
      </c>
    </row>
    <row r="56" spans="1:10" x14ac:dyDescent="0.25">
      <c r="A56" s="14"/>
      <c r="B56" s="15"/>
      <c r="C56" s="16"/>
      <c r="D56" s="17"/>
      <c r="E56" s="31"/>
      <c r="F56" s="34"/>
      <c r="G56" s="35"/>
      <c r="H56" s="36"/>
      <c r="I56" s="96"/>
      <c r="J56" s="97">
        <f t="shared" si="0"/>
        <v>0</v>
      </c>
    </row>
    <row r="57" spans="1:10" x14ac:dyDescent="0.25">
      <c r="A57" s="14" t="s">
        <v>20</v>
      </c>
      <c r="B57" s="15" t="s">
        <v>28</v>
      </c>
      <c r="C57" s="16"/>
      <c r="D57" s="17"/>
      <c r="E57" s="17"/>
      <c r="F57" s="34"/>
      <c r="G57" s="35"/>
      <c r="H57" s="36"/>
      <c r="I57" s="106"/>
      <c r="J57" s="107">
        <f t="shared" si="0"/>
        <v>0</v>
      </c>
    </row>
    <row r="58" spans="1:10" x14ac:dyDescent="0.25">
      <c r="A58" s="21">
        <v>1</v>
      </c>
      <c r="B58" s="22" t="s">
        <v>60</v>
      </c>
      <c r="C58" s="23"/>
      <c r="D58" s="24"/>
      <c r="E58" s="25"/>
      <c r="F58" s="21" t="s">
        <v>18</v>
      </c>
      <c r="G58" s="26">
        <v>63</v>
      </c>
      <c r="H58" s="27" t="s">
        <v>23</v>
      </c>
      <c r="I58" s="102"/>
      <c r="J58" s="103">
        <f t="shared" si="0"/>
        <v>0</v>
      </c>
    </row>
    <row r="59" spans="1:10" x14ac:dyDescent="0.25">
      <c r="A59" s="14"/>
      <c r="B59" s="15"/>
      <c r="C59" s="16"/>
      <c r="D59" s="17"/>
      <c r="E59" s="31"/>
      <c r="F59" s="34"/>
      <c r="G59" s="35"/>
      <c r="H59" s="36"/>
      <c r="I59" s="96"/>
      <c r="J59" s="97">
        <f t="shared" si="0"/>
        <v>0</v>
      </c>
    </row>
    <row r="60" spans="1:10" x14ac:dyDescent="0.25">
      <c r="A60" s="14" t="s">
        <v>27</v>
      </c>
      <c r="B60" s="15" t="s">
        <v>31</v>
      </c>
      <c r="C60" s="16"/>
      <c r="D60" s="17"/>
      <c r="E60" s="17"/>
      <c r="F60" s="34"/>
      <c r="G60" s="35"/>
      <c r="H60" s="36"/>
      <c r="I60" s="100"/>
      <c r="J60" s="101">
        <f t="shared" si="0"/>
        <v>0</v>
      </c>
    </row>
    <row r="61" spans="1:10" x14ac:dyDescent="0.25">
      <c r="A61" s="21">
        <v>1</v>
      </c>
      <c r="B61" s="22" t="s">
        <v>61</v>
      </c>
      <c r="C61" s="23"/>
      <c r="D61" s="24"/>
      <c r="E61" s="25"/>
      <c r="F61" s="21" t="s">
        <v>18</v>
      </c>
      <c r="G61" s="26">
        <v>1</v>
      </c>
      <c r="H61" s="27" t="s">
        <v>23</v>
      </c>
      <c r="I61" s="104"/>
      <c r="J61" s="105">
        <f t="shared" si="0"/>
        <v>0</v>
      </c>
    </row>
    <row r="62" spans="1:10" x14ac:dyDescent="0.25">
      <c r="A62" s="44">
        <v>2</v>
      </c>
      <c r="B62" s="45" t="s">
        <v>62</v>
      </c>
      <c r="C62" s="46"/>
      <c r="D62" s="17"/>
      <c r="E62" s="31"/>
      <c r="F62" s="34"/>
      <c r="G62" s="35">
        <v>2</v>
      </c>
      <c r="H62" s="36" t="s">
        <v>23</v>
      </c>
      <c r="I62" s="96"/>
      <c r="J62" s="97">
        <f t="shared" si="0"/>
        <v>0</v>
      </c>
    </row>
    <row r="63" spans="1:10" x14ac:dyDescent="0.25">
      <c r="A63" s="44">
        <v>3</v>
      </c>
      <c r="B63" s="45" t="s">
        <v>63</v>
      </c>
      <c r="C63" s="16"/>
      <c r="D63" s="17"/>
      <c r="E63" s="31"/>
      <c r="F63" s="34"/>
      <c r="G63" s="35">
        <v>3.36</v>
      </c>
      <c r="H63" s="36" t="s">
        <v>35</v>
      </c>
      <c r="I63" s="96"/>
      <c r="J63" s="97">
        <f t="shared" si="0"/>
        <v>0</v>
      </c>
    </row>
    <row r="64" spans="1:10" x14ac:dyDescent="0.25">
      <c r="A64" s="14"/>
      <c r="B64" s="15"/>
      <c r="C64" s="16"/>
      <c r="D64" s="17"/>
      <c r="E64" s="31"/>
      <c r="F64" s="34"/>
      <c r="G64" s="35"/>
      <c r="H64" s="36"/>
      <c r="I64" s="96"/>
      <c r="J64" s="97">
        <f t="shared" si="0"/>
        <v>0</v>
      </c>
    </row>
    <row r="65" spans="1:10" x14ac:dyDescent="0.25">
      <c r="A65" s="14" t="s">
        <v>30</v>
      </c>
      <c r="B65" s="15" t="s">
        <v>64</v>
      </c>
      <c r="C65" s="16"/>
      <c r="D65" s="17"/>
      <c r="E65" s="17"/>
      <c r="F65" s="34"/>
      <c r="G65" s="35"/>
      <c r="H65" s="36"/>
      <c r="I65" s="106"/>
      <c r="J65" s="107">
        <f t="shared" si="0"/>
        <v>0</v>
      </c>
    </row>
    <row r="66" spans="1:10" x14ac:dyDescent="0.25">
      <c r="A66" s="21">
        <v>1</v>
      </c>
      <c r="B66" s="22" t="s">
        <v>65</v>
      </c>
      <c r="C66" s="23"/>
      <c r="D66" s="24"/>
      <c r="E66" s="25"/>
      <c r="F66" s="21" t="s">
        <v>18</v>
      </c>
      <c r="G66" s="26">
        <v>3.8</v>
      </c>
      <c r="H66" s="27" t="s">
        <v>35</v>
      </c>
      <c r="I66" s="102"/>
      <c r="J66" s="103">
        <f t="shared" si="0"/>
        <v>0</v>
      </c>
    </row>
    <row r="67" spans="1:10" x14ac:dyDescent="0.25">
      <c r="A67" s="44">
        <v>2</v>
      </c>
      <c r="B67" s="45" t="s">
        <v>66</v>
      </c>
      <c r="C67" s="46"/>
      <c r="D67" s="17"/>
      <c r="E67" s="17"/>
      <c r="F67" s="44"/>
      <c r="G67" s="62">
        <v>2.7300000000000004</v>
      </c>
      <c r="H67" s="63" t="s">
        <v>35</v>
      </c>
      <c r="I67" s="96"/>
      <c r="J67" s="97">
        <f t="shared" si="0"/>
        <v>0</v>
      </c>
    </row>
    <row r="68" spans="1:10" x14ac:dyDescent="0.25">
      <c r="A68" s="44">
        <v>3</v>
      </c>
      <c r="B68" s="45" t="s">
        <v>67</v>
      </c>
      <c r="C68" s="46"/>
      <c r="D68" s="17"/>
      <c r="E68" s="31"/>
      <c r="F68" s="34"/>
      <c r="G68" s="62">
        <v>3.8</v>
      </c>
      <c r="H68" s="36" t="s">
        <v>35</v>
      </c>
      <c r="I68" s="96"/>
      <c r="J68" s="97">
        <f t="shared" si="0"/>
        <v>0</v>
      </c>
    </row>
    <row r="69" spans="1:10" x14ac:dyDescent="0.25">
      <c r="A69" s="44">
        <v>4</v>
      </c>
      <c r="B69" s="45" t="s">
        <v>68</v>
      </c>
      <c r="C69" s="16"/>
      <c r="D69" s="17"/>
      <c r="E69" s="31"/>
      <c r="F69" s="34"/>
      <c r="G69" s="62">
        <v>3.8</v>
      </c>
      <c r="H69" s="36" t="s">
        <v>35</v>
      </c>
      <c r="I69" s="96"/>
      <c r="J69" s="97">
        <f t="shared" si="0"/>
        <v>0</v>
      </c>
    </row>
    <row r="70" spans="1:10" x14ac:dyDescent="0.25">
      <c r="A70" s="44">
        <v>5</v>
      </c>
      <c r="B70" s="45" t="s">
        <v>69</v>
      </c>
      <c r="C70" s="46"/>
      <c r="D70" s="17"/>
      <c r="E70" s="31"/>
      <c r="F70" s="34"/>
      <c r="G70" s="62">
        <v>2.7300000000000004</v>
      </c>
      <c r="H70" s="36" t="s">
        <v>35</v>
      </c>
      <c r="I70" s="96"/>
      <c r="J70" s="97">
        <f t="shared" si="0"/>
        <v>0</v>
      </c>
    </row>
    <row r="71" spans="1:10" ht="16.5" thickBot="1" x14ac:dyDescent="0.3">
      <c r="A71" s="47"/>
      <c r="B71" s="48"/>
      <c r="C71" s="49"/>
      <c r="D71" s="50"/>
      <c r="E71" s="50"/>
      <c r="F71" s="47"/>
      <c r="G71" s="32"/>
      <c r="H71" s="33"/>
      <c r="I71" s="98"/>
      <c r="J71" s="99">
        <f t="shared" si="0"/>
        <v>0</v>
      </c>
    </row>
    <row r="72" spans="1:10" ht="16.5" thickTop="1" x14ac:dyDescent="0.25">
      <c r="A72" s="87" t="s">
        <v>73</v>
      </c>
      <c r="B72" s="87"/>
      <c r="C72" s="87"/>
      <c r="D72" s="87"/>
      <c r="E72" s="87"/>
      <c r="F72" s="87"/>
      <c r="G72" s="87"/>
      <c r="H72" s="87"/>
      <c r="I72" s="87"/>
      <c r="J72" s="88">
        <f>SUM(J11:J71)</f>
        <v>0</v>
      </c>
    </row>
    <row r="73" spans="1:10" x14ac:dyDescent="0.25">
      <c r="A73" s="89" t="s">
        <v>74</v>
      </c>
      <c r="B73" s="89"/>
      <c r="C73" s="89"/>
      <c r="D73" s="89"/>
      <c r="E73" s="89"/>
      <c r="F73" s="89"/>
      <c r="G73" s="89"/>
      <c r="H73" s="89"/>
      <c r="I73" s="89"/>
      <c r="J73" s="90">
        <f>10%*J72</f>
        <v>0</v>
      </c>
    </row>
    <row r="74" spans="1:10" ht="16.5" thickBot="1" x14ac:dyDescent="0.3">
      <c r="A74" s="91" t="s">
        <v>75</v>
      </c>
      <c r="B74" s="91"/>
      <c r="C74" s="91"/>
      <c r="D74" s="91"/>
      <c r="E74" s="91"/>
      <c r="F74" s="91"/>
      <c r="G74" s="91"/>
      <c r="H74" s="91"/>
      <c r="I74" s="91"/>
      <c r="J74" s="92">
        <f>J72+J73</f>
        <v>0</v>
      </c>
    </row>
    <row r="75" spans="1:10" ht="15.75" customHeight="1" thickTop="1" thickBot="1" x14ac:dyDescent="0.3">
      <c r="A75" s="93" t="s">
        <v>76</v>
      </c>
      <c r="B75" s="94"/>
      <c r="C75" s="94"/>
      <c r="D75" s="94"/>
      <c r="E75" s="94"/>
      <c r="F75" s="94"/>
      <c r="G75" s="94"/>
      <c r="H75" s="94"/>
      <c r="I75" s="94"/>
      <c r="J75" s="95"/>
    </row>
    <row r="76" spans="1:10" ht="16.5" thickTop="1" x14ac:dyDescent="0.25"/>
  </sheetData>
  <mergeCells count="10">
    <mergeCell ref="A72:I72"/>
    <mergeCell ref="A73:I73"/>
    <mergeCell ref="A74:I74"/>
    <mergeCell ref="A75:J75"/>
    <mergeCell ref="A1:J1"/>
    <mergeCell ref="A7:A8"/>
    <mergeCell ref="B7:E8"/>
    <mergeCell ref="G7:G8"/>
    <mergeCell ref="H7:H8"/>
    <mergeCell ref="I7:J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ulp</dc:creator>
  <cp:lastModifiedBy>ulp</cp:lastModifiedBy>
  <dcterms:created xsi:type="dcterms:W3CDTF">2018-10-22T10:26:59Z</dcterms:created>
  <dcterms:modified xsi:type="dcterms:W3CDTF">2018-10-22T10:35:54Z</dcterms:modified>
</cp:coreProperties>
</file>